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suspk.sharepoint.com/sites/Veejnzakzky-OOP/Sdilene dokumenty/OOPP/ZD SUSPK/ZD verze final/"/>
    </mc:Choice>
  </mc:AlternateContent>
  <xr:revisionPtr revIDLastSave="141" documentId="8_{997525E9-BEB4-41D1-865A-509073C40F6B}" xr6:coauthVersionLast="47" xr6:coauthVersionMax="47" xr10:uidLastSave="{22C6B5AD-1DA1-47C7-B97E-8ECD4646A579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_FilterDatabase" localSheetId="0" hidden="1">List1!$A$3:$J$65</definedName>
    <definedName name="_xlnm.Print_Titles" localSheetId="0">List1!$3:$3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64" i="1"/>
  <c r="H63" i="1"/>
  <c r="H62" i="1"/>
  <c r="H6" i="1" l="1"/>
  <c r="H7" i="1"/>
  <c r="H8" i="1"/>
  <c r="H61" i="1"/>
  <c r="H38" i="1"/>
  <c r="H60" i="1" l="1"/>
  <c r="H59" i="1"/>
  <c r="H58" i="1"/>
  <c r="H57" i="1"/>
  <c r="H56" i="1"/>
  <c r="H55" i="1"/>
  <c r="H54" i="1"/>
  <c r="H53" i="1"/>
  <c r="H52" i="1"/>
  <c r="H51" i="1"/>
  <c r="H50" i="1"/>
  <c r="H46" i="1"/>
  <c r="H45" i="1"/>
  <c r="H44" i="1"/>
  <c r="H43" i="1"/>
  <c r="H42" i="1"/>
  <c r="H41" i="1"/>
  <c r="H40" i="1"/>
  <c r="H39" i="1"/>
  <c r="H32" i="1"/>
  <c r="H31" i="1"/>
  <c r="H25" i="1"/>
  <c r="H21" i="1"/>
  <c r="H20" i="1"/>
  <c r="H19" i="1"/>
  <c r="H49" i="1"/>
  <c r="H48" i="1"/>
  <c r="H47" i="1"/>
  <c r="H37" i="1"/>
  <c r="H36" i="1"/>
  <c r="H35" i="1"/>
  <c r="H34" i="1"/>
  <c r="H33" i="1"/>
  <c r="H30" i="1"/>
  <c r="H29" i="1"/>
  <c r="H28" i="1"/>
  <c r="H27" i="1"/>
  <c r="H26" i="1"/>
  <c r="H24" i="1"/>
  <c r="H23" i="1"/>
  <c r="H22" i="1"/>
  <c r="H18" i="1"/>
  <c r="H17" i="1"/>
  <c r="H16" i="1"/>
  <c r="H15" i="1"/>
  <c r="H14" i="1"/>
  <c r="H13" i="1"/>
  <c r="H12" i="1"/>
  <c r="H11" i="1"/>
  <c r="H10" i="1"/>
  <c r="H9" i="1"/>
  <c r="H5" i="1"/>
  <c r="H65" i="1" l="1"/>
</calcChain>
</file>

<file path=xl/sharedStrings.xml><?xml version="1.0" encoding="utf-8"?>
<sst xmlns="http://schemas.openxmlformats.org/spreadsheetml/2006/main" count="267" uniqueCount="148">
  <si>
    <t>Číslo položky</t>
  </si>
  <si>
    <t>Název zboží</t>
  </si>
  <si>
    <t>Minimální technické podmínky</t>
  </si>
  <si>
    <t>Předpokládané množství za dobu účinnosti rámcové dohody</t>
  </si>
  <si>
    <t>Výrobce</t>
  </si>
  <si>
    <t>Cena za 1 kus/pár v Kč bez DPH včetně dopravy</t>
  </si>
  <si>
    <t>Cena za předpokládané množství v Kč bez DPH, včetně dopravy</t>
  </si>
  <si>
    <t xml:space="preserve">ochranný prostředek nebo pracovní prostředek </t>
  </si>
  <si>
    <t>Logo ano/ ne</t>
  </si>
  <si>
    <t>Obuv pracovní k vysprávkové soupravě, provedení S3 HRO SRC dle ČSN EN ISO 20345</t>
  </si>
  <si>
    <t>Bezpečnostní kotníková obuv s nekovovou tužinkou i stélkou odolnou proti propíchnutí, antistatickou a protiskluzovou PU/gumovou podešví rezistentní vůči olejům, absorpcí energie v patě, voděodolným svrškem z prodyšné kůže a reflexními komponenty pro zvýšení viditelnosti. Podešev odolná teplotě do 300°C.</t>
  </si>
  <si>
    <t>ochranný</t>
  </si>
  <si>
    <t>ne</t>
  </si>
  <si>
    <t xml:space="preserve">Obuv pracovní kožená kotníková, provedení S3 SRC dle ČSN EN ISO 20345 </t>
  </si>
  <si>
    <t>Bezpečnostní kotníková obuv, zcela bez kovových prvků (Metal Free), kompozitní tužinka, flexibilní stélka proti propíchnutí z vícevrstvé polyesterové tkaniny, protiskluzová podešev PU/TPU se samočistícími vlastnostmi, podešev odolná vůči olejům, protiskluzová úprava v klenbě pro práci na žebříku, svršek z vysoce kvalitní voděodolné kůže, ochrana kotníku, reflexní prvky, bezpečnostní uchycení tkaniček pro rychlé povolení obuvi v případě úrazu, anatomicky tvarovaná podešev i stélka, vnitřní stélka ošetřena sanitací zabraňující vzniku bakterií, váha do 700g půlpáru ve vel. 42.</t>
  </si>
  <si>
    <t xml:space="preserve">Obuv pracovní textilní kotníková, provedení S3 SRC dle ČSN EN ISO 20345 </t>
  </si>
  <si>
    <t>Bezpečnostní kotníková obuv, zcela bez kovových prvků (Metal Free), kompozitní tužinka, flexibilní stélka proti propíchnutí z vícevrstvé polyesterové tkaniny, protiskluzová podešev PU/TPU se samočistícími vlastnostmi, podešev odolná vůči olejům, protiskluzová úprava v klenbě pro práci na žebříku, svršek z voděodolného mikrovlákna, ochrana kotníku, reflexní prvky, bezpečnostní uchycení tkaniček pro rychlé povolení obuvi v případě úrazu, anatomicky tvarovaná podešev i stélka, vnitřní stélka ošetřena sanitací zabraňující vzniku bakterií, váha do 600g půlpáru ve vel. 42.</t>
  </si>
  <si>
    <t xml:space="preserve">Obuv pracovní kožená nízká, provedení S3 SRC dle ČSN EN ISO 20345 </t>
  </si>
  <si>
    <t>Bezpečnostní nízká obuv, zcela bez kovových prvků (Metal Free), kompozitní tužinka, flexibilní stélka proti propíchnutí z vícevrstvé polyesterové tkaniny, protiskluzová podešev PU/TPU se samočistícími vlastnostmi, podešev odolná vůči olejům, protiskluzová úprava v klenbě pro práci na žebříku, svršek z vysoce kvalitní voděodolné kůže, reflexní prvky, bezpečnostní uchycení tkaniček pro rychlé povolení obuvi v případě úrazu, anatomicky tvarovaná podešev i stélka, vnitřní stélka ošetřena sanitací zabraňující vzniku bakterií, váha do 700g půlpáru ve vel. 42.</t>
  </si>
  <si>
    <t xml:space="preserve">Obuv pracovní textilní nízká, provedení S3 SRC dle ČSN EN ISO 20345 </t>
  </si>
  <si>
    <t>Bezpečnostní nízká obuv, zcela bez kovových prvků (Metal Free), kompozitní tužinka, flexibilní stélka proti propíchnutí z vícevrstvé polyesterové tkaniny, protiskluzová podešev PU/TPU se samočistícími vlastnostmi, podešev odolná vůči olejům, protiskluzová úprava v klenbě pro práci na žebříku, svršek z voděodolného mikrovlákna, reflexní prvky, bezpečnostní uchycení tkaniček pro rychlé povolení obuvi v případě úrazu, anatomicky tvarovaná podešev i stélka, vnitřní stélka ošetřena sanitací zabraňující vzniku bakterií, váha do 600g půlpáru ve vel. 42.</t>
  </si>
  <si>
    <t>Obuv pracovní lehká dle ČSN EN ISO 20347 (O1 SRC)</t>
  </si>
  <si>
    <t>Obuv pracovní, nízká, celokožená, bez ocelové špice dle ČSN EN ISO 20347. Bílý uzavřený sandál v provedení O1, svršek z mikrovlákna s antibakteriální podšívkou, bílá podešev PU, uzavírání na přezku se suchým zipem.</t>
  </si>
  <si>
    <t>Obuv pro THP dle ČSN EN ISO 20345 (S3S SR)</t>
  </si>
  <si>
    <t>Bezpečnostní kotníková obuv standardu S3 s nekovovou tužinkou i stélkou odolnou propíchnutí, antistatickou a protiskluzovou PU/PTU podrážkou rezistentní kyselinám a olejům, absorpcí energie v patě, svrchní část z materiálu PUTEK.</t>
  </si>
  <si>
    <t>Obuv pracovní kožená zimní, provedení dle ČSN EN ISO 20345 (S3 CI SRC)</t>
  </si>
  <si>
    <t>Bezpečnostní zateplená voděodolná vysoká obuv s ocelovou tužinkou i stélkou odolnou propíchnutí, antistatickou a protiskluzovou PU/PU podrážkou rezistentní kyselinám a olejům, absorpcí energie v patě, svrškem z prodyšné kůže a reflexními komponenty pro zvýšení viditelnosti, váha do 850 g půlpáru ve vel. 42</t>
  </si>
  <si>
    <t>Holínky - zimní, 
ČSN EN ISO 20345 (S5 CI SRC)</t>
  </si>
  <si>
    <t>Polyuretanové holínky, antibakteriální stélka. Holínky tepelně izolující do - 20°C a s protiskluznou podešví (klasifikace SRC). Výrobek splňuje požadavky ČSN EN ISO 20345 (S5 CI SRC).</t>
  </si>
  <si>
    <t>Bunda pracovní - tmavě modrá nebo černá dle ČSN EN ISO 13688</t>
  </si>
  <si>
    <t>Pracovní bunda materiálu min. 35% bavlny, gramáže min. 240 g/m2 v tmavě modré nebo černé barvě (případně s doplňky v oranžové barvě). Blůza se dvěma bočními kapsami a jednou nebo dvěma krytými kapsami na prsou. Rukávy s vyztužením (v oblasti loktů). Dolní okraj obou rukávů se stahovací manžetou nebo pružným nápletem.</t>
  </si>
  <si>
    <t>ano</t>
  </si>
  <si>
    <t>Kalhoty pracovní - tmavě modré nebo černé dle ČSN EN ISO 13688</t>
  </si>
  <si>
    <t>Pracovní kalhoty do pasu z materiálu min. 35% bavlny, gramáže min. 240 g/m2 v tmavě modré nebo černé barvě (případně s doplňky oranžové barvy). Kalhoty s elastickým pasem s poutky na pásek, příklopcem na zip, se dvěma bočními kapsami, jednou kapsou vzadu. Vyztuženy v oblasti kolenou. Možnost prodloužení nohavic.</t>
  </si>
  <si>
    <t>Kalhoty pracovní s laclem - tmavě modré nebo černé dle ČSN EN ISO 13688</t>
  </si>
  <si>
    <t>Pracovní kalhoty s laclem z materiálu min. 35% bavlny gramáže min. 240 g/m2 v tmavě modré nebo černé barvě (případně s doplňky oranžové barvy). Kalhoty s laclem a elastickým pasem s širokými šlemi a posuvnými sponami, příklopcem na zip, se dvěma bočními kapsami, jednou kapsou vzadu a zavírací kapsou na laclu. Vyztuženy v oblasti kolenou. Možnost prodloužení nohavic.</t>
  </si>
  <si>
    <t xml:space="preserve">Pánská reflexní pracovní bunda s reflexními pruhy splňující ČSN EN ISO 20471 min. třídy 2 a ČSN EN ISO 13688, podíl bavlny min. 35%, zapínání na zip, dvě náprsní kapsy s klopou, elastický lem v bocích, nastavitelná šířka rukávů pomocí suchého zipu nebo úpletu. Kombinace barev oranžová a černá, gramáž min. 240 g/m2. Minimálně 40 cyklů praní. </t>
  </si>
  <si>
    <t>Kalhoty letní výstražné dle ČSN EN ISO 20471 min. třída 2 a ČSN EN ISO 13688</t>
  </si>
  <si>
    <t>Kalhoty výstražné s laclem dle ČSN EN ISO 20471 min. třída 2 a ČSN EN ISO 13688</t>
  </si>
  <si>
    <t>Kalhoty výstražné dle ČSN EN ISO 20471 třída 2 a ČSN EN ISO 13688</t>
  </si>
  <si>
    <t>Bunda odolná proti prořezu</t>
  </si>
  <si>
    <t>Protiprořezová bunda ze směsového materiálu min. 35% bavlny + max. 65% PE s povrchovou úpravou, která odpuzuje vodu a špínu, v zeleno-oranžové nebo antracitově-oranžové barevné kombinaci. Integrovaná ochrana ze speciálního materiálu je všita do oblasti hrudi, ramen a do rukávů. Kapsa je opatřena klopou proti zapadávání pilin. Rukávy jsou zakončeny stahovací manžetou nebo pružným nápletem. Výrobek je harmonizován s normami ČSN EN ISO 13688, ČSN EN 381-11, a splňuje ochrannou třídu 1.</t>
  </si>
  <si>
    <t>Kalhoty odolné proti prořezu</t>
  </si>
  <si>
    <t>Protiprořezové kalhoty s laclem ze směsového materiálu min. 35% bavlny + max. 65% PE s povrchovou úpravou, která odpuzuje vodu a špínu, v zeleno-oranžové nebo antracitově-oranžové barevné kombinaci. Integrovaná ochrana nohou ze speciálního materiálu všitého do nohavic, schopného ochránit nohu proti řeznému poranění motorovou pilou při rychlosti otáčení řetězu do 20 m/s. Elastický pas a šle s plastovými sponami musí umožňovat volný pohyb pracovníka a zároveň podržet kalhoty v optimální poloze na těle. Náprsní kapsa je opatřena proti zapadávání pilin zavíráním. Kalhoty opatřeny dvěma bočními  kapsami. Výrobek je harmonizován s normami ČSN EN ISO 13688, ČSN EN 381-5, a splňuje ochrannou třídu 1.</t>
  </si>
  <si>
    <t xml:space="preserve">Bunda výstražná do deště pro THP: ČSN EN ISO 20471 třídy 3 </t>
  </si>
  <si>
    <t>Bunda reflexní oranžová do deště s kapucí v límci nebo odepínací kapucí, ventilací v zádech, se zipem a zatavenými švy. Výrobek splňuje ČSN EN ISO 20471 třídy 3 a ČSN EN ISO 343 s upřesněním třídy nepromokavosti 3 a třídy prodyšnosti minimálně 1.</t>
  </si>
  <si>
    <t>HI-VIS softshellová bunda s odepínací kapucí a rukávy; PU membrána zajišťuje voděodolnost a paropropustnost; segmentované tištěné reflexními pruhy okolo boků a rukávů; 2 postranní kapsy na zip, náprsní kapsa na zip, 2 vnitřní kapsy; nastavitelná šíře spodního obvodu bundy; nastavitelná šíře rukávů v oblasti zápěstí. Splňující  ČSN EN ISO 13688 a ČSN EN ISO 20471 třída 3. Barva žlutá s oranžovými doplňky. Doplněno logem organizace na přední straně a na zádech.</t>
  </si>
  <si>
    <t>Bunda ¾ modrá nebo černá barva</t>
  </si>
  <si>
    <t>Bunda ¾, tmavě modrá nebo černá barva, voděodolná zimní bunda ze syntetického PE s podlepenými švy, odepínací kapucí nebo skrytou v límci, se čtyřmi kapsami krytými klopami. Výrobek splňující ČSN EN 343.</t>
  </si>
  <si>
    <t>Pracovní kalhoty</t>
  </si>
  <si>
    <t>Konfekční kalhoty do pasu pro skladovou účetní/uklízečku, středně modrý kepr, materiál min. 70% bavlny, gramáž min. 200 g/m², výrobek splňuje ČSN EN ISO 13688.</t>
  </si>
  <si>
    <t>Pracovní zástěra</t>
  </si>
  <si>
    <t>Pracovní zástěra pro skladovou účetní/uklízečku, spodní část s min. jednou kapsou, materiál min. 70% bavlna, výrobek splňuje normu ČSN EN ISO 13688.</t>
  </si>
  <si>
    <t>Plášť pracovní</t>
  </si>
  <si>
    <t>Textilní, k ochraně oděvu zaměstnanců, v provedení bílá nebo modrá barva. Výrobek splňuje normu ČSN EN ISO 13688.</t>
  </si>
  <si>
    <t>Pracovní tričko – barevné, dlouhý rukáv</t>
  </si>
  <si>
    <t>100% bavlna, barva jiná než oranžová, gramáž min. 150 g/m².</t>
  </si>
  <si>
    <t>Pracovní tričko výstražné ČSN EN ISO 20471 min. třídy 1 - oranžové, krátký rukáv</t>
  </si>
  <si>
    <t>Reflexní tričko pracovní s reflexními pruhy, splňující ČSN EN ISO 20471 min. třídy 1. Barva oranžová, krátký rukáv.</t>
  </si>
  <si>
    <t>Pracovní tričko výstražné ČSN EN ISO 20471 min. třídy 1 - oranžové, dlouhý rukáv</t>
  </si>
  <si>
    <t>Reflexní tričko pracovní s reflexními pruhy, splňující ČSN EN ISO 20471 min. třídy 1. Barva oranžová, dlouhý rukáv.</t>
  </si>
  <si>
    <t>Odpovídá ČSN EN ISO 20471 třídy 3, barva oranžová nebo žlutá.</t>
  </si>
  <si>
    <t>Kamaše kožené</t>
  </si>
  <si>
    <t>Materiál kůže, s přezkami, určené pro svářeče.</t>
  </si>
  <si>
    <t>Čepice letní - modrá</t>
  </si>
  <si>
    <t xml:space="preserve">Materiál bavlna, barva modrá, provedení s pevným kšiltem. </t>
  </si>
  <si>
    <t>Čepice letní - oranžová</t>
  </si>
  <si>
    <t xml:space="preserve">Materiál bavlna, barva oranžová, provedení s pevným kšiltem. </t>
  </si>
  <si>
    <t>Čepice zimní - oranžová (žlutá) s LED</t>
  </si>
  <si>
    <t>Reflexní zateplená pletená čepice s integrovanou LED svítilnou; LED svítilnu lze vyjmout a dobít přes USB konektor.</t>
  </si>
  <si>
    <t>Čepice zimní - modrá (černá) s LED</t>
  </si>
  <si>
    <t>Zateplená pletená čepice  s integrovanou LED svítilnou; LED svítilnu lze vyjmout a dobít přes USB konektor.</t>
  </si>
  <si>
    <t>Rukavice pro práci s motorovou pilou</t>
  </si>
  <si>
    <t>Profesionální rukavice splňující požadavky ČSN EN 388 mechanická rizika CAT II, třída bezpečnosti 2 a ČSN EN 381 - 7 ochranné rukavice pro práci s řetězovou pilou, třída 0 16 m/s. Rukavice mají zdvojenou dlaňovou část z kozinky, hřbetní část je z vrstvené textilie, podlepené pěnovým materiálem, a ochranou kloubů z nylonového neoprenu. Rukavice ukončená měkkou manžetou.</t>
  </si>
  <si>
    <t>Rukavice antivibrační</t>
  </si>
  <si>
    <t>Profesionální antivibrační rukavice s antivibračními vložkami v dotykové části dlaně a prstů a pružnou zápěstní manžetou.</t>
  </si>
  <si>
    <t>Rukavice dielektrické</t>
  </si>
  <si>
    <t>Viz název zboží, dle ČSN EN 60903.</t>
  </si>
  <si>
    <t>Rukavice odolné proti teplu</t>
  </si>
  <si>
    <t>Rukavice šité ze speciální tkaniny, nitrilová impregnace, termoizolační podšívka z netkané textilie, délka minimálně 30 cm, výrobek splňuje normu ČSN EN 388 a ČSN EN 407.</t>
  </si>
  <si>
    <t>Pracovní rukavice nitrilová pryž</t>
  </si>
  <si>
    <t>Rukavice z bavlněného úpletu máčené v nitrilu, pružná manžeta na zápěstí a odvětraný hřbet, splňující požadavky ČSN EN 388.</t>
  </si>
  <si>
    <t>Rukavice odolné proti chemikáliím</t>
  </si>
  <si>
    <t>Chemické rukavice - šité z bavlněného úpletu, máčené v PVC, odolné vůči kyselinám a louhům, délka min. 30 cm. Výrobek splňuje normu ČSN EN 388 a ČSN EN 374.</t>
  </si>
  <si>
    <t>Rukavice odolné proti toluenu</t>
  </si>
  <si>
    <t>Chemické rukavice odolné vůči toluenu, délka min. 30 cm. Výrobek splňuje normu ČSN EN 374 třída F a ČSN EN 388, kategorie 3.</t>
  </si>
  <si>
    <t>Rukavice svářečské kožené</t>
  </si>
  <si>
    <t>Svářečské rukavice, z hovězí štípenky, bůvolí lícovka ve dlani, šití kevlarovou nití, délka min. 35 cm, svářečské práce typu B.</t>
  </si>
  <si>
    <t>Zástěra kožená svářečská</t>
  </si>
  <si>
    <t>Kovářská kožená zástěra, štípenková ušeň, min. 100x70 cm, tl. materiálu min. 1 mm.</t>
  </si>
  <si>
    <t>Zástěra ochranná k vysprávkové soupravě</t>
  </si>
  <si>
    <t xml:space="preserve">Odolná vůči ropným látkám. </t>
  </si>
  <si>
    <t>Zástěra pracovní pogumovaná</t>
  </si>
  <si>
    <t>Vinylová voděodolná zástěra, s náprsenkou, min. 100x70 cm, tl. materiálu min. 0,5 mm, určená k práci s roztoky obsahující vysoký podíl soli na zimní údržbu silnic - min. 20 % vodní roztok NaCl.</t>
  </si>
  <si>
    <t>Brýle ochranné čiré dle ČSN EN 166</t>
  </si>
  <si>
    <t>Ochranné brýle s čirým zorníkem proti rychle letícím částem s možností nasazení na dioptrické brýle.</t>
  </si>
  <si>
    <t>Brýle pro svařování plamenem dle ČSN EN 166 a ČSN EN 175</t>
  </si>
  <si>
    <t>Ochranné nepřímo větrané brýle s měkkou plastovou lícnicí, pevným čirým obdélníkovým zorníkem třídy F, odklápěcím svářečským zorníkem, možností nasazení na dioptrické brýle, ochranou proti záření vznikajícím při svařování, vhodné pro svařování, splňující ČSN EN 166 a ČSN EN 175.</t>
  </si>
  <si>
    <t>Chránič sluchu mušlový</t>
  </si>
  <si>
    <t>Chránič sluchu mušlový s hlavovým obloukem splňující ČSN EN 352-1.</t>
  </si>
  <si>
    <t>Chránič sluchu zátkový</t>
  </si>
  <si>
    <t>Jednorázové zátkové chrániče sluchu z velmi měkké PU pěny dle ČSN EN 352-2.</t>
  </si>
  <si>
    <t>Přilba ochranná stavební</t>
  </si>
  <si>
    <t>Přilba ochranná oranžové barvy, náhlavní kříž: 6-ti bodový, nastavení velikosti: posuvný pásek, životnost: 5 let, teplotní odolnost: -30 °C až +50 °C, vyměnitelný potní pásek, odvětrání vnitřku, splňující ČSN EN požadavky 397+A1 odolná proti nárazu a průrazu.</t>
  </si>
  <si>
    <t>Hygienická vložka do ochranné přilby</t>
  </si>
  <si>
    <t>viz. název zboží</t>
  </si>
  <si>
    <t>Zateplovací vložka do ochranné přilby</t>
  </si>
  <si>
    <t>Respirátor proti aerosolům</t>
  </si>
  <si>
    <t>Tvarovaný respirátor s výdechovým ventilkem s vložkou z aktivního uhlí proti organickým parám a stupněm ochrany FFP2 proti pevným částicím a kapalným aerosolům, pružné uchycovací pásky, nosní svorka, splňující požadavky ČSN EN 149+A1.</t>
  </si>
  <si>
    <t>Respirátor proti prachu</t>
  </si>
  <si>
    <t>Tvarovaný respirátor s výdechovým ventilkem a stupněm ochrany FFP2 proti pevným částicím a kapalným aerosolům, pružné uchycovací pásky, nosní svorka, splňující požadavky ČSN EN 149+A1.</t>
  </si>
  <si>
    <t>Polomaska proti parám organických látek</t>
  </si>
  <si>
    <t>Filtrační polomaska s vyměnitelným kombinovaným filtrem k ochraně proti pevným částicím a kapalným aerosolům do koncentrace max. 12 násobku NPK a proti netoxickým plynům a párám pod NPK, splňující požadavky ČSN EN 149+A1.</t>
  </si>
  <si>
    <t>Štít obličejový</t>
  </si>
  <si>
    <t>Ochranný obličejový štít s čelovým krytem a stavitelným obvodem náhlavního plastového držáku rotačním kolečkem a sklopným výměnným zorníkem z čirého/kouřového polykarbonátu min. rozměr 20x35 cm a tl. min. 1 mm,  ČSN EN 166 + jednu z norem ČSN EN 170 nebo ČSN EN 172.</t>
  </si>
  <si>
    <t xml:space="preserve">Termoprádlo - dlouhé kalhoty </t>
  </si>
  <si>
    <t>Termoregulační dlouhé kalhoty pro aktivní pohyb v chladných podmínkách, zajišťující odvod vlhkosti od těla, rychlé schnutí a tepelný komfort. Materiál musí být z funkčních vláken s profilovaným průřezem, umožňujících efektivní transport vlhkosti od pokožky a rychlé odpařování (např. vlákna typu modifikovaný polyester s kanálkovou strukturou). Složení: minimálně 35 % vláken s vlastnostmi srovnatelnými s Coolmax® (nebo ekvivalentními funkčními polyesterovými vlákny), minimálně 5 % elastan pro pružnost, podíl polyamidu maximálně 60 %., Gramáž textilie: cca 230 g/m² (± 5 %). Vlastnosti: vysoká prodyšnost, rychlý odvod potu, nízká nasákavost, odolnost proti plísním a pachům, příjemný omak a komfort při nošení. Velikosti pánské nebo unisex v rozmezí S-XXL. Barva černá nebo tmavě modrá nebo šedá nebo jejich kombinace.
Poznámka: Odkaz na konkrétní značku je uveden pouze jako příklad požadovaných vlastností. Zadavatel připouští použití ekvivalentních materiálů, které splňují uvedené funkční parametry.</t>
  </si>
  <si>
    <t>pracovní</t>
  </si>
  <si>
    <t xml:space="preserve">Termoprádlo - dlouhé triko </t>
  </si>
  <si>
    <t>Termoregulační triko s dlouhým rukávem pro aktivní pohyb v chladných podmínkách, zajišťující odvod vlhkosti od těla, rychlé schnutí a tepelný komfort, bez límce, kulatý výstřih. Materiál musí být z funkčních vláken s profilovaným průřezem, umožňujících efektivní transport vlhkosti od pokožky a rychlé odpařování (např. vlákna typu modifikovaný polyester s kanálkovou strukturou). Složení: minimálně 35 % vláken s vlastnostmi srovnatelnými s Coolmax® (nebo ekvivalentními funkčními polyesterovými vlákny), minimálně 5 % elastan pro pružnost, podíl polyamidu maximálně 60 %., Gramáž textilie: cca 230 g/m² (± 5 %). Vlastnosti: vysoká prodyšnost, rychlý odvod potu, nízká nasákavost, odolnost proti plísním a pachům, příjemný omak a komfort při nošení. Velikosti pánské nebo unisex v rozmezí S-XXL. Barva černá nebo tmavě modrá nebo šedá nebo jejich kombinace.
Poznámka: Odkaz na konkrétní značku je uveden pouze jako příklad požadovaných vlastností. Zadavatel připouští použití ekvivalentních materiálů, které splňují uvedené funkční parametry.</t>
  </si>
  <si>
    <t>Nabídková cena (hodnotící kritérium a)</t>
  </si>
  <si>
    <t>v Kč bez DPH</t>
  </si>
  <si>
    <t>v %</t>
  </si>
  <si>
    <t>2. Technické listy nabízeného zboží musí být v českém jazyce, očíslované číslem položky dle tohoto formuláře A1 a nebudou obsahovat případné další varianty, které by zadavatele uváděly k pochybám v hodnocení a posouzení nabídek.</t>
  </si>
  <si>
    <t>3. Technické listy nesmí obsahovat pouze samotnou fotografii zboží.</t>
  </si>
  <si>
    <t>4. Nesplnění minimálních požadavků zadavatele uvedených v tomto formuláři je důvodem k vyloučení účastníka z další účasti v zadávacím řízení.</t>
  </si>
  <si>
    <t>5. Nabídka musí obsahovat všechny položky uvedené v  tomto formuláři. Nebude-li nabídka některé položky obsahovat, je to důvod k vyloučení účastníka z další účasti v zadávacím řízení.</t>
  </si>
  <si>
    <t>Fleecová mikina Hi-Vis</t>
  </si>
  <si>
    <t>Mikina Hi-Vis pro THP</t>
  </si>
  <si>
    <t>Plášť ¾ - barva oranžová, odepínací svrchní větruodolná a voděodolná bunda s lepenými švy, odepínací kapucí nebo integrovanou v límci; reflexní pruhy přes ramena, hruď a rukávy; 2 velké přední kapsy, 1 náprsní kapsa; oboustranná samostatná vnitřní bunda s odepínacími rukávy a mnoha multifunkčními kapsami; reflexní pruhy přes ramena, okolo hrudi a boků. Plní požadavky norem: EN 343, ČSN EN ISO 13688 a ČSN EN ISO 20471 (třída 3).</t>
  </si>
  <si>
    <t xml:space="preserve">Pánské reflexní pracovní kalhoty reflexními pruhy, splňující ČSN EN ISO 20471, min. třída 2, podíl bavlny min. 35%, s elastickým pasem, příp. možností regulace velikosti pasu, dvěma postranními kapsami, dvěma stehenními kapsami, dvěma zadními kapsami. Kombinace barev oranžová a černá, gramáž max. 195 g/m². Provětrávané části síťkou (rozkrok, zadní část stehen); minimálně 40 cyklů praní. </t>
  </si>
  <si>
    <t>Pánské reflexní pracovní kalhoty barvy oranžové (oranžovo-černé) s laclem a reflexními pruhy na nohavicích, splňující ČSN EN ISO 20471 min. třídy 2 a ČSN EN ISO 13688, podíl bavlny min. 35%, s elastickým pasem, dvěma bočními kapsami, dvěma stehenními kapsami, dvěma zadními kapsami, jednou náprsní kapsou, elastické šle se zapínáním na sponu. Gramáž min. 240 g/m²; možnost prodloužení nohavic; minimálně 40 cyklů praní.</t>
  </si>
  <si>
    <t xml:space="preserve">Pánské reflexní pracovní kalhoty s reflexními pruhy, splňující ČSN EN ISO 20471 třídy 2, podíl bavlny min. 35% , s elastickým pasem, dvěma postranními kapsami, dvěma stehenními kapsami, dvěma zadními kapsami. Barva oranžová v kombinaci s černou, příp. šedou nebo tmavě modrou, gramáž min. 240 g/m²; minimálně 40 cyklů praní. </t>
  </si>
  <si>
    <t>Pánská HI-VIS fleecová mikina s reflexními pruhy - min. přes ramena, v bocích a na rukávech, dlouhé rukávy, zapínání na zip, min. 1 náprsní kapsa, min. 2 postranní (z boku) kapsy na zip, elastické lemy rukávů a boků. Složení:100 % polyester, min. 280 g/m². Barva oranžová, ve spodní části v kombinaci s modrou nebo šedivou nebo tmavě zelenou. Počet pracích cyklů min. 25, splňuje EN ISO 13688 a EN ISO 20471 (Class: 2)</t>
  </si>
  <si>
    <t>Pánská HI-VIS s reflexními pruhy - min. přes ramena, v bocích a na rukávech, dlouhé rukávy, zapínání na zip, min. 1 náprsní kapsa, min. 2 postranní (z boku) kapsy na zip, žebrový elastický pas a manžety. Složení:100 % polyester, pletená tkanina s broušenou zadní stranou, min. 280 g/m², UPF 40+ k blokování 98% UV paprsků. Barva oranžová, v kombinaci s černou. Počet pracích cyklů min. 50. Splňuje dle EN ISO 20471.</t>
  </si>
  <si>
    <t xml:space="preserve">Bunda výstražná dle ČSN EN ISO 20471 min. třídy 2 a ČSN EN ISO 13688 (tištěné logo v horní části přední strany velikost 3x13 cm v barvě dle grafického návrhu a na zádech velikosti 9x40 cm v barvě dle grafického návrhu) </t>
  </si>
  <si>
    <t>Plášť ¾ výstražný – trojkombinace dle ČSN EN ISO 20471 třídy 3  (tištěné logo v horní části přední strany velikost 3x13 cm v barvě dle grafického návrhu)</t>
  </si>
  <si>
    <t>Bunda výstražná pro THP: ČSN EN ISO 20471 třídy 3  (tištěné logo v horní části přední strany velikost 3x13 cm v barvě dle grafického návrhu)</t>
  </si>
  <si>
    <t>Bunda výstražná lehká pro THP ČSN EN ISO 13688  a ČSN EN ISO 20471 (třída: 3), (tištěné logo v levé horní části přední strany velikost 3x13 cm v barvě dle grafického návrhu a na zádech velikosti 9x40 cm v barvě dle grafického návrhu)</t>
  </si>
  <si>
    <t xml:space="preserve">Vesta výstražná oranžová nebo žlutá ČSN EN ISO 20471 třídy 3 (tištěné logo v horní části přední strany velikost 3x13 cm v barvě dle grafického návrhu) </t>
  </si>
  <si>
    <t>Bunda zimní reflexní žlutá nebo oranžová, nepromokavá zateplená bunda ze syntetického 100% PE. Bunda má odepínací rukávy a odepínací kapuci nebo skrytou v límci. Je vybavena dvěma patkovými kapsami v pase, jednou náprsní kapsou na mobilní telefon a jednou náprsní kapsou se zapínáním na zip. Bunda má vpředu zapínání na zip kryté légou na druky a pružnými manžetami na rukávech, příp. možností nastavení velikosti v oblasti zápěstí. Výrobek splňuje ČSN EN ISO 20471 třídy 3 a ČSN EN 343.</t>
  </si>
  <si>
    <t xml:space="preserve">Typové označení výrobku od výrobce </t>
  </si>
  <si>
    <t>1. Účastník  je povinen k prokázání splnění minimálních požadavků zadavatele uvedených v tomto formuláři v rámci nabídky přiložit technické listy nabízeného zboží obsahující fotografii, popis zboží a výrobce.</t>
  </si>
  <si>
    <t xml:space="preserve">6. Volba grafického loga a jeho přesné umístění na výše uvedených položkách - bude upřesněno dle barevnosti výrobku po podpisu smlouvy a odsouhlasení grafického návrhu od dodavatele. </t>
  </si>
  <si>
    <t>Formulář pro:</t>
  </si>
  <si>
    <t>- výpočet nabídkové ceny
- sdělení slevy z aktuální katalogové ceny</t>
  </si>
  <si>
    <t>A1</t>
  </si>
  <si>
    <r>
      <t>Sleva z aktuální katalogové ceny</t>
    </r>
    <r>
      <rPr>
        <sz val="10"/>
        <color theme="1"/>
        <rFont val="Arial"/>
        <family val="2"/>
        <charset val="238"/>
      </rPr>
      <t xml:space="preserve"> zboží odebíraného nad rámec položek </t>
    </r>
    <r>
      <rPr>
        <b/>
        <sz val="10"/>
        <color theme="1"/>
        <rFont val="Arial"/>
        <family val="2"/>
        <charset val="238"/>
      </rPr>
      <t>1-61 (hodnotící kritérium 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</si>
</sst>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4" fontId="3" fillId="2" borderId="1" xfId="0" applyNumberFormat="1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2" borderId="3" xfId="0" applyFont="1" applyFill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shrinkToFi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 shrinkToFit="1"/>
    </xf>
    <xf numFmtId="0" fontId="5" fillId="0" borderId="1" xfId="1" applyFont="1" applyFill="1" applyBorder="1" applyAlignment="1">
      <alignment horizontal="left" vertical="center" wrapText="1" shrinkToFit="1"/>
    </xf>
    <xf numFmtId="0" fontId="5" fillId="0" borderId="2" xfId="1" applyFont="1" applyFill="1" applyBorder="1" applyAlignment="1">
      <alignment horizontal="left" vertical="center" wrapText="1" shrinkToFit="1"/>
    </xf>
    <xf numFmtId="0" fontId="6" fillId="0" borderId="0" xfId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5" fillId="0" borderId="1" xfId="1" applyFont="1" applyFill="1" applyBorder="1" applyAlignment="1">
      <alignment horizontal="justify" vertical="center"/>
    </xf>
    <xf numFmtId="0" fontId="5" fillId="0" borderId="2" xfId="1" applyFont="1" applyFill="1" applyBorder="1" applyAlignment="1">
      <alignment horizontal="justify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textRotation="90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5" fillId="6" borderId="1" xfId="1" applyFont="1" applyFill="1" applyBorder="1" applyAlignment="1">
      <alignment horizontal="left" vertical="center" wrapText="1" shrinkToFi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 shrinkToFit="1"/>
    </xf>
    <xf numFmtId="0" fontId="2" fillId="0" borderId="1" xfId="1" applyFont="1" applyFill="1" applyBorder="1" applyAlignment="1">
      <alignment horizontal="justify" vertical="center" wrapText="1"/>
    </xf>
    <xf numFmtId="0" fontId="7" fillId="2" borderId="7" xfId="0" applyFont="1" applyFill="1" applyBorder="1" applyAlignment="1">
      <alignment vertical="center" wrapText="1" shrinkToFit="1"/>
    </xf>
    <xf numFmtId="0" fontId="7" fillId="2" borderId="8" xfId="0" applyFont="1" applyFill="1" applyBorder="1" applyAlignment="1">
      <alignment vertical="center" wrapText="1" shrinkToFit="1"/>
    </xf>
    <xf numFmtId="49" fontId="7" fillId="2" borderId="7" xfId="0" applyNumberFormat="1" applyFont="1" applyFill="1" applyBorder="1" applyAlignment="1">
      <alignment vertical="center" wrapText="1" shrinkToFit="1"/>
    </xf>
    <xf numFmtId="0" fontId="2" fillId="0" borderId="0" xfId="0" applyFont="1" applyAlignment="1">
      <alignment horizontal="left" vertical="center" wrapText="1" shrinkToFi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1" applyNumberFormat="1" applyFont="1" applyFill="1" applyBorder="1" applyAlignment="1" applyProtection="1">
      <alignment horizontal="right" vertical="center" wrapText="1"/>
      <protection locked="0"/>
    </xf>
    <xf numFmtId="4" fontId="5" fillId="5" borderId="1" xfId="1" applyNumberFormat="1" applyFont="1" applyFill="1" applyBorder="1" applyAlignment="1" applyProtection="1">
      <alignment horizontal="right" vertical="center" wrapText="1"/>
      <protection locked="0"/>
    </xf>
    <xf numFmtId="4" fontId="5" fillId="5" borderId="2" xfId="1" applyNumberFormat="1" applyFont="1" applyFill="1" applyBorder="1" applyAlignment="1" applyProtection="1">
      <alignment horizontal="right" vertical="center" wrapText="1"/>
      <protection locked="0"/>
    </xf>
    <xf numFmtId="4" fontId="5" fillId="0" borderId="1" xfId="1" applyNumberFormat="1" applyFont="1" applyFill="1" applyBorder="1" applyAlignment="1" applyProtection="1">
      <alignment horizontal="right" vertical="center" wrapText="1"/>
    </xf>
    <xf numFmtId="4" fontId="5" fillId="0" borderId="2" xfId="1" applyNumberFormat="1" applyFont="1" applyFill="1" applyBorder="1" applyAlignment="1" applyProtection="1">
      <alignment horizontal="right" vertical="center" wrapText="1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7"/>
  <sheetViews>
    <sheetView tabSelected="1" topLeftCell="C32" zoomScale="120" zoomScaleNormal="120" workbookViewId="0">
      <selection activeCell="I32" sqref="I1:I1048576"/>
    </sheetView>
  </sheetViews>
  <sheetFormatPr defaultRowHeight="15" x14ac:dyDescent="0.25"/>
  <cols>
    <col min="1" max="1" width="6.140625" style="1" customWidth="1"/>
    <col min="2" max="2" width="33.7109375" style="18" customWidth="1"/>
    <col min="3" max="3" width="108.42578125" style="22" customWidth="1"/>
    <col min="4" max="4" width="13.140625" style="2" customWidth="1"/>
    <col min="5" max="6" width="10.140625" style="2" customWidth="1"/>
    <col min="7" max="7" width="14.7109375" style="2" customWidth="1"/>
    <col min="8" max="8" width="16.7109375" style="3" customWidth="1"/>
    <col min="9" max="9" width="14.7109375" style="2" customWidth="1"/>
    <col min="10" max="10" width="7.85546875" style="2" customWidth="1"/>
  </cols>
  <sheetData>
    <row r="1" spans="1:10" ht="40.5" x14ac:dyDescent="0.25">
      <c r="A1" s="34" t="s">
        <v>146</v>
      </c>
      <c r="B1" s="34" t="s">
        <v>144</v>
      </c>
      <c r="C1" s="36" t="s">
        <v>145</v>
      </c>
      <c r="D1" s="34"/>
      <c r="E1" s="34"/>
      <c r="F1" s="34"/>
      <c r="G1" s="34"/>
      <c r="H1" s="35"/>
      <c r="I1"/>
      <c r="J1"/>
    </row>
    <row r="2" spans="1:10" ht="17.649999999999999" customHeight="1" x14ac:dyDescent="0.25"/>
    <row r="3" spans="1:10" s="11" customFormat="1" ht="79.5" customHeight="1" x14ac:dyDescent="0.2">
      <c r="A3" s="4" t="s">
        <v>0</v>
      </c>
      <c r="B3" s="7" t="s">
        <v>1</v>
      </c>
      <c r="C3" s="7" t="s">
        <v>2</v>
      </c>
      <c r="D3" s="4" t="s">
        <v>3</v>
      </c>
      <c r="E3" s="5" t="s">
        <v>4</v>
      </c>
      <c r="F3" s="5" t="s">
        <v>141</v>
      </c>
      <c r="G3" s="6" t="s">
        <v>5</v>
      </c>
      <c r="H3" s="6" t="s">
        <v>6</v>
      </c>
      <c r="I3" s="27" t="s">
        <v>7</v>
      </c>
      <c r="J3" s="27" t="s">
        <v>8</v>
      </c>
    </row>
    <row r="4" spans="1:10" s="13" customFormat="1" ht="38.25" x14ac:dyDescent="0.2">
      <c r="A4" s="12">
        <v>1</v>
      </c>
      <c r="B4" s="19" t="s">
        <v>9</v>
      </c>
      <c r="C4" s="23" t="s">
        <v>10</v>
      </c>
      <c r="D4" s="12">
        <v>150</v>
      </c>
      <c r="E4" s="44"/>
      <c r="F4" s="44"/>
      <c r="G4" s="45">
        <v>0</v>
      </c>
      <c r="H4" s="47">
        <f t="shared" ref="H4:H35" si="0">PRODUCT(D4:G4)</f>
        <v>0</v>
      </c>
      <c r="I4" s="28" t="s">
        <v>11</v>
      </c>
      <c r="J4" s="28" t="s">
        <v>12</v>
      </c>
    </row>
    <row r="5" spans="1:10" s="13" customFormat="1" ht="63.75" x14ac:dyDescent="0.2">
      <c r="A5" s="31">
        <v>2</v>
      </c>
      <c r="B5" s="32" t="s">
        <v>13</v>
      </c>
      <c r="C5" s="33" t="s">
        <v>14</v>
      </c>
      <c r="D5" s="12">
        <v>500</v>
      </c>
      <c r="E5" s="44"/>
      <c r="F5" s="44"/>
      <c r="G5" s="45">
        <v>0</v>
      </c>
      <c r="H5" s="47">
        <f t="shared" si="0"/>
        <v>0</v>
      </c>
      <c r="I5" s="28" t="s">
        <v>11</v>
      </c>
      <c r="J5" s="28" t="s">
        <v>12</v>
      </c>
    </row>
    <row r="6" spans="1:10" s="13" customFormat="1" ht="63.75" x14ac:dyDescent="0.2">
      <c r="A6" s="31">
        <v>3</v>
      </c>
      <c r="B6" s="32" t="s">
        <v>15</v>
      </c>
      <c r="C6" s="33" t="s">
        <v>16</v>
      </c>
      <c r="D6" s="12">
        <v>500</v>
      </c>
      <c r="E6" s="44"/>
      <c r="F6" s="44"/>
      <c r="G6" s="45">
        <v>0</v>
      </c>
      <c r="H6" s="47">
        <f t="shared" si="0"/>
        <v>0</v>
      </c>
      <c r="I6" s="28" t="s">
        <v>11</v>
      </c>
      <c r="J6" s="28" t="s">
        <v>12</v>
      </c>
    </row>
    <row r="7" spans="1:10" s="13" customFormat="1" ht="63.75" x14ac:dyDescent="0.2">
      <c r="A7" s="31">
        <v>4</v>
      </c>
      <c r="B7" s="32" t="s">
        <v>17</v>
      </c>
      <c r="C7" s="33" t="s">
        <v>18</v>
      </c>
      <c r="D7" s="12">
        <v>500</v>
      </c>
      <c r="E7" s="44"/>
      <c r="F7" s="44"/>
      <c r="G7" s="45">
        <v>0</v>
      </c>
      <c r="H7" s="47">
        <f t="shared" si="0"/>
        <v>0</v>
      </c>
      <c r="I7" s="28" t="s">
        <v>11</v>
      </c>
      <c r="J7" s="28" t="s">
        <v>12</v>
      </c>
    </row>
    <row r="8" spans="1:10" s="13" customFormat="1" ht="63.75" x14ac:dyDescent="0.2">
      <c r="A8" s="31">
        <v>5</v>
      </c>
      <c r="B8" s="32" t="s">
        <v>19</v>
      </c>
      <c r="C8" s="33" t="s">
        <v>20</v>
      </c>
      <c r="D8" s="12">
        <v>500</v>
      </c>
      <c r="E8" s="44"/>
      <c r="F8" s="44"/>
      <c r="G8" s="45">
        <v>0</v>
      </c>
      <c r="H8" s="47">
        <f t="shared" si="0"/>
        <v>0</v>
      </c>
      <c r="I8" s="28" t="s">
        <v>11</v>
      </c>
      <c r="J8" s="28" t="s">
        <v>12</v>
      </c>
    </row>
    <row r="9" spans="1:10" s="13" customFormat="1" ht="27.75" customHeight="1" x14ac:dyDescent="0.2">
      <c r="A9" s="12">
        <v>6</v>
      </c>
      <c r="B9" s="19" t="s">
        <v>21</v>
      </c>
      <c r="C9" s="23" t="s">
        <v>22</v>
      </c>
      <c r="D9" s="12">
        <v>20</v>
      </c>
      <c r="E9" s="44"/>
      <c r="F9" s="44"/>
      <c r="G9" s="45">
        <v>0</v>
      </c>
      <c r="H9" s="47">
        <f t="shared" si="0"/>
        <v>0</v>
      </c>
      <c r="I9" s="28" t="s">
        <v>11</v>
      </c>
      <c r="J9" s="28" t="s">
        <v>12</v>
      </c>
    </row>
    <row r="10" spans="1:10" s="13" customFormat="1" ht="29.25" customHeight="1" x14ac:dyDescent="0.2">
      <c r="A10" s="12">
        <v>7</v>
      </c>
      <c r="B10" s="19" t="s">
        <v>23</v>
      </c>
      <c r="C10" s="23" t="s">
        <v>24</v>
      </c>
      <c r="D10" s="12">
        <v>200</v>
      </c>
      <c r="E10" s="44"/>
      <c r="F10" s="44"/>
      <c r="G10" s="45">
        <v>0</v>
      </c>
      <c r="H10" s="47">
        <f t="shared" si="0"/>
        <v>0</v>
      </c>
      <c r="I10" s="28" t="s">
        <v>11</v>
      </c>
      <c r="J10" s="28" t="s">
        <v>12</v>
      </c>
    </row>
    <row r="11" spans="1:10" s="13" customFormat="1" ht="42" customHeight="1" x14ac:dyDescent="0.2">
      <c r="A11" s="12">
        <v>8</v>
      </c>
      <c r="B11" s="19" t="s">
        <v>25</v>
      </c>
      <c r="C11" s="23" t="s">
        <v>26</v>
      </c>
      <c r="D11" s="12">
        <v>700</v>
      </c>
      <c r="E11" s="44"/>
      <c r="F11" s="44"/>
      <c r="G11" s="45">
        <v>0</v>
      </c>
      <c r="H11" s="47">
        <f t="shared" si="0"/>
        <v>0</v>
      </c>
      <c r="I11" s="28" t="s">
        <v>11</v>
      </c>
      <c r="J11" s="28" t="s">
        <v>12</v>
      </c>
    </row>
    <row r="12" spans="1:10" s="13" customFormat="1" ht="28.5" customHeight="1" x14ac:dyDescent="0.2">
      <c r="A12" s="12">
        <v>9</v>
      </c>
      <c r="B12" s="19" t="s">
        <v>27</v>
      </c>
      <c r="C12" s="23" t="s">
        <v>28</v>
      </c>
      <c r="D12" s="12">
        <v>250</v>
      </c>
      <c r="E12" s="44"/>
      <c r="F12" s="44"/>
      <c r="G12" s="45">
        <v>0</v>
      </c>
      <c r="H12" s="47">
        <f t="shared" si="0"/>
        <v>0</v>
      </c>
      <c r="I12" s="28" t="s">
        <v>11</v>
      </c>
      <c r="J12" s="28" t="s">
        <v>12</v>
      </c>
    </row>
    <row r="13" spans="1:10" s="13" customFormat="1" ht="38.25" x14ac:dyDescent="0.2">
      <c r="A13" s="12">
        <v>10</v>
      </c>
      <c r="B13" s="19" t="s">
        <v>29</v>
      </c>
      <c r="C13" s="23" t="s">
        <v>30</v>
      </c>
      <c r="D13" s="12">
        <v>750</v>
      </c>
      <c r="E13" s="44"/>
      <c r="F13" s="44"/>
      <c r="G13" s="45">
        <v>0</v>
      </c>
      <c r="H13" s="47">
        <f t="shared" si="0"/>
        <v>0</v>
      </c>
      <c r="I13" s="28" t="s">
        <v>11</v>
      </c>
      <c r="J13" s="28" t="s">
        <v>12</v>
      </c>
    </row>
    <row r="14" spans="1:10" s="13" customFormat="1" ht="38.25" x14ac:dyDescent="0.2">
      <c r="A14" s="12">
        <v>11</v>
      </c>
      <c r="B14" s="19" t="s">
        <v>32</v>
      </c>
      <c r="C14" s="23" t="s">
        <v>33</v>
      </c>
      <c r="D14" s="12">
        <v>450</v>
      </c>
      <c r="E14" s="44"/>
      <c r="F14" s="44"/>
      <c r="G14" s="45">
        <v>0</v>
      </c>
      <c r="H14" s="47">
        <f t="shared" si="0"/>
        <v>0</v>
      </c>
      <c r="I14" s="28" t="s">
        <v>11</v>
      </c>
      <c r="J14" s="28" t="s">
        <v>12</v>
      </c>
    </row>
    <row r="15" spans="1:10" s="13" customFormat="1" ht="51" x14ac:dyDescent="0.2">
      <c r="A15" s="12">
        <v>12</v>
      </c>
      <c r="B15" s="19" t="s">
        <v>34</v>
      </c>
      <c r="C15" s="23" t="s">
        <v>35</v>
      </c>
      <c r="D15" s="12">
        <v>300</v>
      </c>
      <c r="E15" s="44"/>
      <c r="F15" s="44"/>
      <c r="G15" s="45">
        <v>0</v>
      </c>
      <c r="H15" s="47">
        <f t="shared" si="0"/>
        <v>0</v>
      </c>
      <c r="I15" s="28" t="s">
        <v>11</v>
      </c>
      <c r="J15" s="28" t="s">
        <v>12</v>
      </c>
    </row>
    <row r="16" spans="1:10" s="13" customFormat="1" ht="76.5" x14ac:dyDescent="0.2">
      <c r="A16" s="12">
        <v>13</v>
      </c>
      <c r="B16" s="30" t="s">
        <v>135</v>
      </c>
      <c r="C16" s="23" t="s">
        <v>36</v>
      </c>
      <c r="D16" s="12">
        <v>1300</v>
      </c>
      <c r="E16" s="44"/>
      <c r="F16" s="44"/>
      <c r="G16" s="45">
        <v>0</v>
      </c>
      <c r="H16" s="47">
        <f t="shared" si="0"/>
        <v>0</v>
      </c>
      <c r="I16" s="28" t="s">
        <v>11</v>
      </c>
      <c r="J16" s="28" t="s">
        <v>31</v>
      </c>
    </row>
    <row r="17" spans="1:10" s="13" customFormat="1" ht="51" x14ac:dyDescent="0.2">
      <c r="A17" s="12">
        <v>14</v>
      </c>
      <c r="B17" s="19" t="s">
        <v>37</v>
      </c>
      <c r="C17" s="23" t="s">
        <v>130</v>
      </c>
      <c r="D17" s="12">
        <v>800</v>
      </c>
      <c r="E17" s="44"/>
      <c r="F17" s="44"/>
      <c r="G17" s="45">
        <v>0</v>
      </c>
      <c r="H17" s="47">
        <f t="shared" si="0"/>
        <v>0</v>
      </c>
      <c r="I17" s="28" t="s">
        <v>11</v>
      </c>
      <c r="J17" s="28" t="s">
        <v>12</v>
      </c>
    </row>
    <row r="18" spans="1:10" s="13" customFormat="1" ht="55.5" customHeight="1" x14ac:dyDescent="0.2">
      <c r="A18" s="12">
        <v>15</v>
      </c>
      <c r="B18" s="19" t="s">
        <v>38</v>
      </c>
      <c r="C18" s="23" t="s">
        <v>131</v>
      </c>
      <c r="D18" s="12">
        <v>200</v>
      </c>
      <c r="E18" s="44"/>
      <c r="F18" s="44"/>
      <c r="G18" s="45">
        <v>0</v>
      </c>
      <c r="H18" s="47">
        <f t="shared" si="0"/>
        <v>0</v>
      </c>
      <c r="I18" s="28" t="s">
        <v>11</v>
      </c>
      <c r="J18" s="28" t="s">
        <v>12</v>
      </c>
    </row>
    <row r="19" spans="1:10" s="13" customFormat="1" ht="42" customHeight="1" x14ac:dyDescent="0.2">
      <c r="A19" s="12">
        <v>16</v>
      </c>
      <c r="B19" s="19" t="s">
        <v>39</v>
      </c>
      <c r="C19" s="23" t="s">
        <v>132</v>
      </c>
      <c r="D19" s="12">
        <v>800</v>
      </c>
      <c r="E19" s="44"/>
      <c r="F19" s="44"/>
      <c r="G19" s="45">
        <v>0</v>
      </c>
      <c r="H19" s="47">
        <f t="shared" si="0"/>
        <v>0</v>
      </c>
      <c r="I19" s="28" t="s">
        <v>11</v>
      </c>
      <c r="J19" s="28" t="s">
        <v>12</v>
      </c>
    </row>
    <row r="20" spans="1:10" s="13" customFormat="1" ht="63.75" x14ac:dyDescent="0.2">
      <c r="A20" s="12">
        <v>17</v>
      </c>
      <c r="B20" s="19" t="s">
        <v>40</v>
      </c>
      <c r="C20" s="23" t="s">
        <v>41</v>
      </c>
      <c r="D20" s="12">
        <v>70</v>
      </c>
      <c r="E20" s="44"/>
      <c r="F20" s="44"/>
      <c r="G20" s="45">
        <v>0</v>
      </c>
      <c r="H20" s="47">
        <f t="shared" si="0"/>
        <v>0</v>
      </c>
      <c r="I20" s="28" t="s">
        <v>11</v>
      </c>
      <c r="J20" s="28" t="s">
        <v>12</v>
      </c>
    </row>
    <row r="21" spans="1:10" s="13" customFormat="1" ht="97.5" customHeight="1" x14ac:dyDescent="0.2">
      <c r="A21" s="12">
        <v>18</v>
      </c>
      <c r="B21" s="19" t="s">
        <v>42</v>
      </c>
      <c r="C21" s="23" t="s">
        <v>43</v>
      </c>
      <c r="D21" s="12">
        <v>70</v>
      </c>
      <c r="E21" s="44"/>
      <c r="F21" s="44"/>
      <c r="G21" s="45">
        <v>0</v>
      </c>
      <c r="H21" s="47">
        <f t="shared" si="0"/>
        <v>0</v>
      </c>
      <c r="I21" s="28" t="s">
        <v>11</v>
      </c>
      <c r="J21" s="28" t="s">
        <v>12</v>
      </c>
    </row>
    <row r="22" spans="1:10" s="13" customFormat="1" ht="57.75" customHeight="1" x14ac:dyDescent="0.2">
      <c r="A22" s="12">
        <v>19</v>
      </c>
      <c r="B22" s="19" t="s">
        <v>136</v>
      </c>
      <c r="C22" s="23" t="s">
        <v>129</v>
      </c>
      <c r="D22" s="12">
        <v>350</v>
      </c>
      <c r="E22" s="44"/>
      <c r="F22" s="44"/>
      <c r="G22" s="45">
        <v>0</v>
      </c>
      <c r="H22" s="47">
        <f t="shared" si="0"/>
        <v>0</v>
      </c>
      <c r="I22" s="28" t="s">
        <v>11</v>
      </c>
      <c r="J22" s="28" t="s">
        <v>31</v>
      </c>
    </row>
    <row r="23" spans="1:10" s="13" customFormat="1" ht="57.75" customHeight="1" x14ac:dyDescent="0.2">
      <c r="A23" s="12">
        <v>20</v>
      </c>
      <c r="B23" s="19" t="s">
        <v>137</v>
      </c>
      <c r="C23" s="23" t="s">
        <v>140</v>
      </c>
      <c r="D23" s="12">
        <v>120</v>
      </c>
      <c r="E23" s="44"/>
      <c r="F23" s="44"/>
      <c r="G23" s="45">
        <v>0</v>
      </c>
      <c r="H23" s="47">
        <f t="shared" si="0"/>
        <v>0</v>
      </c>
      <c r="I23" s="28" t="s">
        <v>11</v>
      </c>
      <c r="J23" s="28" t="s">
        <v>31</v>
      </c>
    </row>
    <row r="24" spans="1:10" s="13" customFormat="1" ht="29.25" customHeight="1" x14ac:dyDescent="0.2">
      <c r="A24" s="12">
        <v>21</v>
      </c>
      <c r="B24" s="19" t="s">
        <v>44</v>
      </c>
      <c r="C24" s="23" t="s">
        <v>45</v>
      </c>
      <c r="D24" s="12">
        <v>120</v>
      </c>
      <c r="E24" s="44"/>
      <c r="F24" s="44"/>
      <c r="G24" s="45">
        <v>0</v>
      </c>
      <c r="H24" s="47">
        <f t="shared" si="0"/>
        <v>0</v>
      </c>
      <c r="I24" s="28" t="s">
        <v>11</v>
      </c>
      <c r="J24" s="28" t="s">
        <v>12</v>
      </c>
    </row>
    <row r="25" spans="1:10" s="13" customFormat="1" ht="89.25" x14ac:dyDescent="0.2">
      <c r="A25" s="12">
        <v>22</v>
      </c>
      <c r="B25" s="19" t="s">
        <v>138</v>
      </c>
      <c r="C25" s="23" t="s">
        <v>46</v>
      </c>
      <c r="D25" s="12">
        <v>220</v>
      </c>
      <c r="E25" s="44"/>
      <c r="F25" s="44"/>
      <c r="G25" s="45">
        <v>0</v>
      </c>
      <c r="H25" s="47">
        <f t="shared" si="0"/>
        <v>0</v>
      </c>
      <c r="I25" s="28" t="s">
        <v>11</v>
      </c>
      <c r="J25" s="28" t="s">
        <v>31</v>
      </c>
    </row>
    <row r="26" spans="1:10" s="13" customFormat="1" ht="25.5" x14ac:dyDescent="0.2">
      <c r="A26" s="12">
        <v>23</v>
      </c>
      <c r="B26" s="19" t="s">
        <v>47</v>
      </c>
      <c r="C26" s="23" t="s">
        <v>48</v>
      </c>
      <c r="D26" s="12">
        <v>120</v>
      </c>
      <c r="E26" s="44"/>
      <c r="F26" s="44"/>
      <c r="G26" s="45">
        <v>0</v>
      </c>
      <c r="H26" s="47">
        <f t="shared" si="0"/>
        <v>0</v>
      </c>
      <c r="I26" s="28" t="s">
        <v>11</v>
      </c>
      <c r="J26" s="28" t="s">
        <v>12</v>
      </c>
    </row>
    <row r="27" spans="1:10" s="13" customFormat="1" ht="29.25" customHeight="1" x14ac:dyDescent="0.2">
      <c r="A27" s="12">
        <v>24</v>
      </c>
      <c r="B27" s="19" t="s">
        <v>49</v>
      </c>
      <c r="C27" s="23" t="s">
        <v>50</v>
      </c>
      <c r="D27" s="12">
        <v>25</v>
      </c>
      <c r="E27" s="44"/>
      <c r="F27" s="44"/>
      <c r="G27" s="45">
        <v>0</v>
      </c>
      <c r="H27" s="47">
        <f t="shared" si="0"/>
        <v>0</v>
      </c>
      <c r="I27" s="28" t="s">
        <v>11</v>
      </c>
      <c r="J27" s="28" t="s">
        <v>12</v>
      </c>
    </row>
    <row r="28" spans="1:10" s="13" customFormat="1" ht="27.75" customHeight="1" x14ac:dyDescent="0.2">
      <c r="A28" s="12">
        <v>25</v>
      </c>
      <c r="B28" s="19" t="s">
        <v>51</v>
      </c>
      <c r="C28" s="23" t="s">
        <v>52</v>
      </c>
      <c r="D28" s="12">
        <v>25</v>
      </c>
      <c r="E28" s="44"/>
      <c r="F28" s="44"/>
      <c r="G28" s="45">
        <v>0</v>
      </c>
      <c r="H28" s="47">
        <f t="shared" si="0"/>
        <v>0</v>
      </c>
      <c r="I28" s="28" t="s">
        <v>11</v>
      </c>
      <c r="J28" s="28" t="s">
        <v>12</v>
      </c>
    </row>
    <row r="29" spans="1:10" s="13" customFormat="1" ht="19.5" customHeight="1" x14ac:dyDescent="0.2">
      <c r="A29" s="12">
        <v>26</v>
      </c>
      <c r="B29" s="19" t="s">
        <v>53</v>
      </c>
      <c r="C29" s="23" t="s">
        <v>54</v>
      </c>
      <c r="D29" s="12">
        <v>20</v>
      </c>
      <c r="E29" s="44"/>
      <c r="F29" s="44"/>
      <c r="G29" s="45">
        <v>0</v>
      </c>
      <c r="H29" s="47">
        <f t="shared" si="0"/>
        <v>0</v>
      </c>
      <c r="I29" s="28" t="s">
        <v>11</v>
      </c>
      <c r="J29" s="28" t="s">
        <v>12</v>
      </c>
    </row>
    <row r="30" spans="1:10" s="13" customFormat="1" ht="15" customHeight="1" x14ac:dyDescent="0.2">
      <c r="A30" s="12">
        <v>27</v>
      </c>
      <c r="B30" s="19" t="s">
        <v>55</v>
      </c>
      <c r="C30" s="24" t="s">
        <v>56</v>
      </c>
      <c r="D30" s="12">
        <v>220</v>
      </c>
      <c r="E30" s="44"/>
      <c r="F30" s="44"/>
      <c r="G30" s="45">
        <v>0</v>
      </c>
      <c r="H30" s="47">
        <f t="shared" si="0"/>
        <v>0</v>
      </c>
      <c r="I30" s="28" t="s">
        <v>11</v>
      </c>
      <c r="J30" s="28" t="s">
        <v>12</v>
      </c>
    </row>
    <row r="31" spans="1:10" s="13" customFormat="1" ht="39.75" customHeight="1" x14ac:dyDescent="0.2">
      <c r="A31" s="12">
        <v>28</v>
      </c>
      <c r="B31" s="19" t="s">
        <v>57</v>
      </c>
      <c r="C31" s="23" t="s">
        <v>58</v>
      </c>
      <c r="D31" s="12">
        <v>1500</v>
      </c>
      <c r="E31" s="44"/>
      <c r="F31" s="44"/>
      <c r="G31" s="45">
        <v>0</v>
      </c>
      <c r="H31" s="47">
        <f t="shared" si="0"/>
        <v>0</v>
      </c>
      <c r="I31" s="28" t="s">
        <v>11</v>
      </c>
      <c r="J31" s="28" t="s">
        <v>12</v>
      </c>
    </row>
    <row r="32" spans="1:10" s="13" customFormat="1" ht="48" customHeight="1" x14ac:dyDescent="0.2">
      <c r="A32" s="12">
        <v>29</v>
      </c>
      <c r="B32" s="19" t="s">
        <v>59</v>
      </c>
      <c r="C32" s="24" t="s">
        <v>60</v>
      </c>
      <c r="D32" s="12">
        <v>1500</v>
      </c>
      <c r="E32" s="44"/>
      <c r="F32" s="44"/>
      <c r="G32" s="45">
        <v>0</v>
      </c>
      <c r="H32" s="47">
        <f t="shared" si="0"/>
        <v>0</v>
      </c>
      <c r="I32" s="28" t="s">
        <v>11</v>
      </c>
      <c r="J32" s="28" t="s">
        <v>12</v>
      </c>
    </row>
    <row r="33" spans="1:10" s="13" customFormat="1" ht="51" x14ac:dyDescent="0.2">
      <c r="A33" s="12">
        <v>30</v>
      </c>
      <c r="B33" s="19" t="s">
        <v>139</v>
      </c>
      <c r="C33" s="23" t="s">
        <v>61</v>
      </c>
      <c r="D33" s="12">
        <v>700</v>
      </c>
      <c r="E33" s="44"/>
      <c r="F33" s="44"/>
      <c r="G33" s="45">
        <v>0</v>
      </c>
      <c r="H33" s="47">
        <f t="shared" si="0"/>
        <v>0</v>
      </c>
      <c r="I33" s="28" t="s">
        <v>11</v>
      </c>
      <c r="J33" s="28" t="s">
        <v>31</v>
      </c>
    </row>
    <row r="34" spans="1:10" s="13" customFormat="1" ht="15" customHeight="1" x14ac:dyDescent="0.2">
      <c r="A34" s="12">
        <v>31</v>
      </c>
      <c r="B34" s="19" t="s">
        <v>62</v>
      </c>
      <c r="C34" s="23" t="s">
        <v>63</v>
      </c>
      <c r="D34" s="12">
        <v>20</v>
      </c>
      <c r="E34" s="44"/>
      <c r="F34" s="44"/>
      <c r="G34" s="45">
        <v>0</v>
      </c>
      <c r="H34" s="47">
        <f t="shared" si="0"/>
        <v>0</v>
      </c>
      <c r="I34" s="28" t="s">
        <v>11</v>
      </c>
      <c r="J34" s="28" t="s">
        <v>12</v>
      </c>
    </row>
    <row r="35" spans="1:10" s="13" customFormat="1" ht="15" customHeight="1" x14ac:dyDescent="0.2">
      <c r="A35" s="12">
        <v>32</v>
      </c>
      <c r="B35" s="19" t="s">
        <v>64</v>
      </c>
      <c r="C35" s="23" t="s">
        <v>65</v>
      </c>
      <c r="D35" s="12">
        <v>50</v>
      </c>
      <c r="E35" s="44"/>
      <c r="F35" s="44"/>
      <c r="G35" s="45">
        <v>0</v>
      </c>
      <c r="H35" s="47">
        <f t="shared" si="0"/>
        <v>0</v>
      </c>
      <c r="I35" s="28" t="s">
        <v>11</v>
      </c>
      <c r="J35" s="28" t="s">
        <v>12</v>
      </c>
    </row>
    <row r="36" spans="1:10" s="13" customFormat="1" ht="15" customHeight="1" x14ac:dyDescent="0.2">
      <c r="A36" s="12">
        <v>33</v>
      </c>
      <c r="B36" s="19" t="s">
        <v>66</v>
      </c>
      <c r="C36" s="23" t="s">
        <v>67</v>
      </c>
      <c r="D36" s="12">
        <v>400</v>
      </c>
      <c r="E36" s="44"/>
      <c r="F36" s="44"/>
      <c r="G36" s="45">
        <v>0</v>
      </c>
      <c r="H36" s="47">
        <f t="shared" ref="H36:H62" si="1">PRODUCT(D36:G36)</f>
        <v>0</v>
      </c>
      <c r="I36" s="28" t="s">
        <v>11</v>
      </c>
      <c r="J36" s="28" t="s">
        <v>12</v>
      </c>
    </row>
    <row r="37" spans="1:10" s="13" customFormat="1" ht="15" customHeight="1" x14ac:dyDescent="0.2">
      <c r="A37" s="12">
        <v>34</v>
      </c>
      <c r="B37" s="19" t="s">
        <v>68</v>
      </c>
      <c r="C37" s="23" t="s">
        <v>69</v>
      </c>
      <c r="D37" s="12">
        <v>600</v>
      </c>
      <c r="E37" s="44"/>
      <c r="F37" s="44"/>
      <c r="G37" s="45">
        <v>0</v>
      </c>
      <c r="H37" s="47">
        <f t="shared" si="1"/>
        <v>0</v>
      </c>
      <c r="I37" s="28" t="s">
        <v>11</v>
      </c>
      <c r="J37" s="28" t="s">
        <v>12</v>
      </c>
    </row>
    <row r="38" spans="1:10" s="13" customFormat="1" ht="15" customHeight="1" x14ac:dyDescent="0.2">
      <c r="A38" s="12">
        <v>35</v>
      </c>
      <c r="B38" s="19" t="s">
        <v>70</v>
      </c>
      <c r="C38" s="23" t="s">
        <v>71</v>
      </c>
      <c r="D38" s="12">
        <v>70</v>
      </c>
      <c r="E38" s="44"/>
      <c r="F38" s="44"/>
      <c r="G38" s="45">
        <v>0</v>
      </c>
      <c r="H38" s="47">
        <f t="shared" si="1"/>
        <v>0</v>
      </c>
      <c r="I38" s="28" t="s">
        <v>11</v>
      </c>
      <c r="J38" s="28" t="s">
        <v>12</v>
      </c>
    </row>
    <row r="39" spans="1:10" s="13" customFormat="1" ht="51" x14ac:dyDescent="0.2">
      <c r="A39" s="12">
        <v>36</v>
      </c>
      <c r="B39" s="19" t="s">
        <v>72</v>
      </c>
      <c r="C39" s="23" t="s">
        <v>73</v>
      </c>
      <c r="D39" s="12">
        <v>250</v>
      </c>
      <c r="E39" s="44"/>
      <c r="F39" s="44"/>
      <c r="G39" s="45">
        <v>0</v>
      </c>
      <c r="H39" s="47">
        <f t="shared" si="1"/>
        <v>0</v>
      </c>
      <c r="I39" s="28" t="s">
        <v>11</v>
      </c>
      <c r="J39" s="28" t="s">
        <v>12</v>
      </c>
    </row>
    <row r="40" spans="1:10" s="13" customFormat="1" ht="12.75" x14ac:dyDescent="0.2">
      <c r="A40" s="12">
        <v>37</v>
      </c>
      <c r="B40" s="19" t="s">
        <v>74</v>
      </c>
      <c r="C40" s="23" t="s">
        <v>75</v>
      </c>
      <c r="D40" s="12">
        <v>400</v>
      </c>
      <c r="E40" s="44"/>
      <c r="F40" s="44"/>
      <c r="G40" s="45">
        <v>0</v>
      </c>
      <c r="H40" s="47">
        <f t="shared" si="1"/>
        <v>0</v>
      </c>
      <c r="I40" s="28" t="s">
        <v>11</v>
      </c>
      <c r="J40" s="28" t="s">
        <v>12</v>
      </c>
    </row>
    <row r="41" spans="1:10" s="13" customFormat="1" ht="15" customHeight="1" x14ac:dyDescent="0.2">
      <c r="A41" s="12">
        <v>38</v>
      </c>
      <c r="B41" s="19" t="s">
        <v>76</v>
      </c>
      <c r="C41" s="23" t="s">
        <v>77</v>
      </c>
      <c r="D41" s="12">
        <v>10</v>
      </c>
      <c r="E41" s="44"/>
      <c r="F41" s="44"/>
      <c r="G41" s="45">
        <v>0</v>
      </c>
      <c r="H41" s="47">
        <f t="shared" si="1"/>
        <v>0</v>
      </c>
      <c r="I41" s="28" t="s">
        <v>11</v>
      </c>
      <c r="J41" s="28" t="s">
        <v>12</v>
      </c>
    </row>
    <row r="42" spans="1:10" s="13" customFormat="1" ht="28.5" customHeight="1" x14ac:dyDescent="0.2">
      <c r="A42" s="12">
        <v>39</v>
      </c>
      <c r="B42" s="19" t="s">
        <v>78</v>
      </c>
      <c r="C42" s="23" t="s">
        <v>79</v>
      </c>
      <c r="D42" s="12">
        <v>70</v>
      </c>
      <c r="E42" s="44"/>
      <c r="F42" s="44"/>
      <c r="G42" s="45">
        <v>0</v>
      </c>
      <c r="H42" s="47">
        <f t="shared" si="1"/>
        <v>0</v>
      </c>
      <c r="I42" s="28" t="s">
        <v>11</v>
      </c>
      <c r="J42" s="28" t="s">
        <v>12</v>
      </c>
    </row>
    <row r="43" spans="1:10" s="13" customFormat="1" ht="28.5" customHeight="1" x14ac:dyDescent="0.2">
      <c r="A43" s="12">
        <v>40</v>
      </c>
      <c r="B43" s="19" t="s">
        <v>80</v>
      </c>
      <c r="C43" s="23" t="s">
        <v>81</v>
      </c>
      <c r="D43" s="12">
        <v>2000</v>
      </c>
      <c r="E43" s="44"/>
      <c r="F43" s="44"/>
      <c r="G43" s="45">
        <v>0</v>
      </c>
      <c r="H43" s="47">
        <f t="shared" si="1"/>
        <v>0</v>
      </c>
      <c r="I43" s="28" t="s">
        <v>11</v>
      </c>
      <c r="J43" s="28" t="s">
        <v>12</v>
      </c>
    </row>
    <row r="44" spans="1:10" s="13" customFormat="1" ht="25.5" x14ac:dyDescent="0.2">
      <c r="A44" s="12">
        <v>41</v>
      </c>
      <c r="B44" s="19" t="s">
        <v>82</v>
      </c>
      <c r="C44" s="23" t="s">
        <v>83</v>
      </c>
      <c r="D44" s="12">
        <v>150</v>
      </c>
      <c r="E44" s="44"/>
      <c r="F44" s="44"/>
      <c r="G44" s="45">
        <v>0</v>
      </c>
      <c r="H44" s="47">
        <f t="shared" si="1"/>
        <v>0</v>
      </c>
      <c r="I44" s="28" t="s">
        <v>11</v>
      </c>
      <c r="J44" s="28" t="s">
        <v>12</v>
      </c>
    </row>
    <row r="45" spans="1:10" s="13" customFormat="1" ht="25.5" x14ac:dyDescent="0.2">
      <c r="A45" s="12">
        <v>42</v>
      </c>
      <c r="B45" s="19" t="s">
        <v>84</v>
      </c>
      <c r="C45" s="23" t="s">
        <v>85</v>
      </c>
      <c r="D45" s="12">
        <v>200</v>
      </c>
      <c r="E45" s="44"/>
      <c r="F45" s="44"/>
      <c r="G45" s="45">
        <v>0</v>
      </c>
      <c r="H45" s="47">
        <f t="shared" si="1"/>
        <v>0</v>
      </c>
      <c r="I45" s="28" t="s">
        <v>11</v>
      </c>
      <c r="J45" s="28" t="s">
        <v>12</v>
      </c>
    </row>
    <row r="46" spans="1:10" s="13" customFormat="1" ht="15" customHeight="1" x14ac:dyDescent="0.2">
      <c r="A46" s="12">
        <v>43</v>
      </c>
      <c r="B46" s="19" t="s">
        <v>86</v>
      </c>
      <c r="C46" s="23" t="s">
        <v>87</v>
      </c>
      <c r="D46" s="12">
        <v>170</v>
      </c>
      <c r="E46" s="44"/>
      <c r="F46" s="44"/>
      <c r="G46" s="45">
        <v>0</v>
      </c>
      <c r="H46" s="47">
        <f t="shared" si="1"/>
        <v>0</v>
      </c>
      <c r="I46" s="28" t="s">
        <v>11</v>
      </c>
      <c r="J46" s="28" t="s">
        <v>12</v>
      </c>
    </row>
    <row r="47" spans="1:10" s="13" customFormat="1" ht="15" customHeight="1" x14ac:dyDescent="0.2">
      <c r="A47" s="12">
        <v>44</v>
      </c>
      <c r="B47" s="19" t="s">
        <v>88</v>
      </c>
      <c r="C47" s="23" t="s">
        <v>89</v>
      </c>
      <c r="D47" s="12">
        <v>70</v>
      </c>
      <c r="E47" s="44"/>
      <c r="F47" s="44"/>
      <c r="G47" s="45">
        <v>0</v>
      </c>
      <c r="H47" s="47">
        <f t="shared" si="1"/>
        <v>0</v>
      </c>
      <c r="I47" s="28" t="s">
        <v>11</v>
      </c>
      <c r="J47" s="28" t="s">
        <v>12</v>
      </c>
    </row>
    <row r="48" spans="1:10" s="13" customFormat="1" ht="27.75" customHeight="1" x14ac:dyDescent="0.2">
      <c r="A48" s="12">
        <v>45</v>
      </c>
      <c r="B48" s="19" t="s">
        <v>90</v>
      </c>
      <c r="C48" s="23" t="s">
        <v>91</v>
      </c>
      <c r="D48" s="12">
        <v>250</v>
      </c>
      <c r="E48" s="44"/>
      <c r="F48" s="44"/>
      <c r="G48" s="45">
        <v>0</v>
      </c>
      <c r="H48" s="47">
        <f t="shared" si="1"/>
        <v>0</v>
      </c>
      <c r="I48" s="28" t="s">
        <v>11</v>
      </c>
      <c r="J48" s="28" t="s">
        <v>12</v>
      </c>
    </row>
    <row r="49" spans="1:10" s="13" customFormat="1" ht="25.5" x14ac:dyDescent="0.2">
      <c r="A49" s="12">
        <v>46</v>
      </c>
      <c r="B49" s="20" t="s">
        <v>92</v>
      </c>
      <c r="C49" s="25" t="s">
        <v>93</v>
      </c>
      <c r="D49" s="12">
        <v>70</v>
      </c>
      <c r="E49" s="44"/>
      <c r="F49" s="44"/>
      <c r="G49" s="46">
        <v>0</v>
      </c>
      <c r="H49" s="48">
        <f t="shared" si="1"/>
        <v>0</v>
      </c>
      <c r="I49" s="28" t="s">
        <v>11</v>
      </c>
      <c r="J49" s="28" t="s">
        <v>12</v>
      </c>
    </row>
    <row r="50" spans="1:10" s="13" customFormat="1" ht="15" customHeight="1" x14ac:dyDescent="0.2">
      <c r="A50" s="12">
        <v>47</v>
      </c>
      <c r="B50" s="19" t="s">
        <v>94</v>
      </c>
      <c r="C50" s="26" t="s">
        <v>95</v>
      </c>
      <c r="D50" s="12">
        <v>250</v>
      </c>
      <c r="E50" s="44"/>
      <c r="F50" s="44"/>
      <c r="G50" s="45">
        <v>0</v>
      </c>
      <c r="H50" s="47">
        <f t="shared" si="1"/>
        <v>0</v>
      </c>
      <c r="I50" s="28" t="s">
        <v>11</v>
      </c>
      <c r="J50" s="28" t="s">
        <v>12</v>
      </c>
    </row>
    <row r="51" spans="1:10" s="13" customFormat="1" ht="38.25" x14ac:dyDescent="0.2">
      <c r="A51" s="12">
        <v>48</v>
      </c>
      <c r="B51" s="19" t="s">
        <v>96</v>
      </c>
      <c r="C51" s="26" t="s">
        <v>97</v>
      </c>
      <c r="D51" s="12">
        <v>50</v>
      </c>
      <c r="E51" s="44"/>
      <c r="F51" s="44"/>
      <c r="G51" s="45">
        <v>0</v>
      </c>
      <c r="H51" s="47">
        <f t="shared" si="1"/>
        <v>0</v>
      </c>
      <c r="I51" s="28" t="s">
        <v>11</v>
      </c>
      <c r="J51" s="28" t="s">
        <v>12</v>
      </c>
    </row>
    <row r="52" spans="1:10" s="13" customFormat="1" ht="15" customHeight="1" x14ac:dyDescent="0.2">
      <c r="A52" s="12">
        <v>49</v>
      </c>
      <c r="B52" s="19" t="s">
        <v>98</v>
      </c>
      <c r="C52" s="26" t="s">
        <v>99</v>
      </c>
      <c r="D52" s="12">
        <v>200</v>
      </c>
      <c r="E52" s="44"/>
      <c r="F52" s="44"/>
      <c r="G52" s="45">
        <v>0</v>
      </c>
      <c r="H52" s="47">
        <f t="shared" si="1"/>
        <v>0</v>
      </c>
      <c r="I52" s="28" t="s">
        <v>11</v>
      </c>
      <c r="J52" s="28" t="s">
        <v>12</v>
      </c>
    </row>
    <row r="53" spans="1:10" s="13" customFormat="1" ht="15" customHeight="1" x14ac:dyDescent="0.2">
      <c r="A53" s="12">
        <v>50</v>
      </c>
      <c r="B53" s="19" t="s">
        <v>100</v>
      </c>
      <c r="C53" s="26" t="s">
        <v>101</v>
      </c>
      <c r="D53" s="12">
        <v>1000</v>
      </c>
      <c r="E53" s="44"/>
      <c r="F53" s="44"/>
      <c r="G53" s="45">
        <v>0</v>
      </c>
      <c r="H53" s="47">
        <f t="shared" si="1"/>
        <v>0</v>
      </c>
      <c r="I53" s="28" t="s">
        <v>11</v>
      </c>
      <c r="J53" s="28" t="s">
        <v>12</v>
      </c>
    </row>
    <row r="54" spans="1:10" s="13" customFormat="1" ht="38.25" x14ac:dyDescent="0.2">
      <c r="A54" s="12">
        <v>51</v>
      </c>
      <c r="B54" s="19" t="s">
        <v>102</v>
      </c>
      <c r="C54" s="26" t="s">
        <v>103</v>
      </c>
      <c r="D54" s="12">
        <v>250</v>
      </c>
      <c r="E54" s="44"/>
      <c r="F54" s="44"/>
      <c r="G54" s="45">
        <v>0</v>
      </c>
      <c r="H54" s="47">
        <f t="shared" si="1"/>
        <v>0</v>
      </c>
      <c r="I54" s="28" t="s">
        <v>11</v>
      </c>
      <c r="J54" s="28" t="s">
        <v>12</v>
      </c>
    </row>
    <row r="55" spans="1:10" s="13" customFormat="1" ht="15" customHeight="1" x14ac:dyDescent="0.2">
      <c r="A55" s="12">
        <v>52</v>
      </c>
      <c r="B55" s="19" t="s">
        <v>104</v>
      </c>
      <c r="C55" s="26" t="s">
        <v>105</v>
      </c>
      <c r="D55" s="12">
        <v>1000</v>
      </c>
      <c r="E55" s="44"/>
      <c r="F55" s="44"/>
      <c r="G55" s="45">
        <v>0</v>
      </c>
      <c r="H55" s="47">
        <f t="shared" si="1"/>
        <v>0</v>
      </c>
      <c r="I55" s="28" t="s">
        <v>11</v>
      </c>
      <c r="J55" s="28" t="s">
        <v>12</v>
      </c>
    </row>
    <row r="56" spans="1:10" s="13" customFormat="1" ht="15" customHeight="1" x14ac:dyDescent="0.2">
      <c r="A56" s="12">
        <v>53</v>
      </c>
      <c r="B56" s="19" t="s">
        <v>106</v>
      </c>
      <c r="C56" s="26" t="s">
        <v>105</v>
      </c>
      <c r="D56" s="12">
        <v>50</v>
      </c>
      <c r="E56" s="44"/>
      <c r="F56" s="44"/>
      <c r="G56" s="45">
        <v>0</v>
      </c>
      <c r="H56" s="47">
        <f t="shared" si="1"/>
        <v>0</v>
      </c>
      <c r="I56" s="28" t="s">
        <v>11</v>
      </c>
      <c r="J56" s="28" t="s">
        <v>12</v>
      </c>
    </row>
    <row r="57" spans="1:10" s="13" customFormat="1" ht="25.5" x14ac:dyDescent="0.2">
      <c r="A57" s="12">
        <v>54</v>
      </c>
      <c r="B57" s="19" t="s">
        <v>107</v>
      </c>
      <c r="C57" s="26" t="s">
        <v>108</v>
      </c>
      <c r="D57" s="12">
        <v>200</v>
      </c>
      <c r="E57" s="44"/>
      <c r="F57" s="44"/>
      <c r="G57" s="45">
        <v>0</v>
      </c>
      <c r="H57" s="47">
        <f t="shared" si="1"/>
        <v>0</v>
      </c>
      <c r="I57" s="28" t="s">
        <v>11</v>
      </c>
      <c r="J57" s="28" t="s">
        <v>12</v>
      </c>
    </row>
    <row r="58" spans="1:10" s="13" customFormat="1" ht="25.5" x14ac:dyDescent="0.2">
      <c r="A58" s="12">
        <v>55</v>
      </c>
      <c r="B58" s="19" t="s">
        <v>109</v>
      </c>
      <c r="C58" s="26" t="s">
        <v>110</v>
      </c>
      <c r="D58" s="12">
        <v>500</v>
      </c>
      <c r="E58" s="44"/>
      <c r="F58" s="44"/>
      <c r="G58" s="45">
        <v>0</v>
      </c>
      <c r="H58" s="47">
        <f t="shared" si="1"/>
        <v>0</v>
      </c>
      <c r="I58" s="28" t="s">
        <v>11</v>
      </c>
      <c r="J58" s="28" t="s">
        <v>12</v>
      </c>
    </row>
    <row r="59" spans="1:10" s="13" customFormat="1" ht="30" customHeight="1" x14ac:dyDescent="0.2">
      <c r="A59" s="12">
        <v>56</v>
      </c>
      <c r="B59" s="19" t="s">
        <v>111</v>
      </c>
      <c r="C59" s="26" t="s">
        <v>112</v>
      </c>
      <c r="D59" s="12">
        <v>10</v>
      </c>
      <c r="E59" s="44"/>
      <c r="F59" s="44"/>
      <c r="G59" s="45">
        <v>0</v>
      </c>
      <c r="H59" s="47">
        <f t="shared" si="1"/>
        <v>0</v>
      </c>
      <c r="I59" s="28" t="s">
        <v>11</v>
      </c>
      <c r="J59" s="28" t="s">
        <v>12</v>
      </c>
    </row>
    <row r="60" spans="1:10" s="13" customFormat="1" ht="38.25" x14ac:dyDescent="0.2">
      <c r="A60" s="12">
        <v>57</v>
      </c>
      <c r="B60" s="19" t="s">
        <v>113</v>
      </c>
      <c r="C60" s="26" t="s">
        <v>114</v>
      </c>
      <c r="D60" s="12">
        <v>300</v>
      </c>
      <c r="E60" s="44"/>
      <c r="F60" s="44"/>
      <c r="G60" s="45">
        <v>0</v>
      </c>
      <c r="H60" s="47">
        <f t="shared" si="1"/>
        <v>0</v>
      </c>
      <c r="I60" s="28" t="s">
        <v>11</v>
      </c>
      <c r="J60" s="28" t="s">
        <v>12</v>
      </c>
    </row>
    <row r="61" spans="1:10" s="13" customFormat="1" ht="114.75" x14ac:dyDescent="0.2">
      <c r="A61" s="12">
        <v>58</v>
      </c>
      <c r="B61" s="26" t="s">
        <v>115</v>
      </c>
      <c r="C61" s="26" t="s">
        <v>116</v>
      </c>
      <c r="D61" s="12">
        <v>800</v>
      </c>
      <c r="E61" s="44"/>
      <c r="F61" s="44"/>
      <c r="G61" s="45">
        <v>0</v>
      </c>
      <c r="H61" s="47">
        <f t="shared" si="1"/>
        <v>0</v>
      </c>
      <c r="I61" s="12" t="s">
        <v>117</v>
      </c>
      <c r="J61" s="12" t="s">
        <v>12</v>
      </c>
    </row>
    <row r="62" spans="1:10" s="13" customFormat="1" ht="127.5" x14ac:dyDescent="0.2">
      <c r="A62" s="12">
        <v>59</v>
      </c>
      <c r="B62" s="26" t="s">
        <v>118</v>
      </c>
      <c r="C62" s="26" t="s">
        <v>119</v>
      </c>
      <c r="D62" s="12">
        <v>800</v>
      </c>
      <c r="E62" s="44"/>
      <c r="F62" s="44"/>
      <c r="G62" s="45">
        <v>0</v>
      </c>
      <c r="H62" s="47">
        <f t="shared" si="1"/>
        <v>0</v>
      </c>
      <c r="I62" s="12" t="s">
        <v>117</v>
      </c>
      <c r="J62" s="12" t="s">
        <v>12</v>
      </c>
    </row>
    <row r="63" spans="1:10" s="13" customFormat="1" ht="51" x14ac:dyDescent="0.2">
      <c r="A63" s="12">
        <v>60</v>
      </c>
      <c r="B63" s="19" t="s">
        <v>127</v>
      </c>
      <c r="C63" s="26" t="s">
        <v>133</v>
      </c>
      <c r="D63" s="12">
        <v>1000</v>
      </c>
      <c r="E63" s="44"/>
      <c r="F63" s="44"/>
      <c r="G63" s="45">
        <v>0</v>
      </c>
      <c r="H63" s="47">
        <f t="shared" ref="H63:H64" si="2">PRODUCT(D63:G63)</f>
        <v>0</v>
      </c>
      <c r="I63" s="12" t="s">
        <v>117</v>
      </c>
      <c r="J63" s="28" t="s">
        <v>12</v>
      </c>
    </row>
    <row r="64" spans="1:10" s="13" customFormat="1" ht="51" x14ac:dyDescent="0.2">
      <c r="A64" s="12">
        <v>61</v>
      </c>
      <c r="B64" s="19" t="s">
        <v>128</v>
      </c>
      <c r="C64" s="26" t="s">
        <v>134</v>
      </c>
      <c r="D64" s="12">
        <v>200</v>
      </c>
      <c r="E64" s="44"/>
      <c r="F64" s="44"/>
      <c r="G64" s="45">
        <v>0</v>
      </c>
      <c r="H64" s="47">
        <f t="shared" si="2"/>
        <v>0</v>
      </c>
      <c r="I64" s="12" t="s">
        <v>117</v>
      </c>
      <c r="J64" s="28" t="s">
        <v>12</v>
      </c>
    </row>
    <row r="65" spans="1:10" s="11" customFormat="1" ht="44.25" customHeight="1" x14ac:dyDescent="0.2">
      <c r="A65" s="8"/>
      <c r="B65" s="16"/>
      <c r="C65" s="9" t="s">
        <v>120</v>
      </c>
      <c r="D65" s="38" t="s">
        <v>121</v>
      </c>
      <c r="E65" s="39"/>
      <c r="F65" s="39"/>
      <c r="G65" s="40"/>
      <c r="H65" s="10">
        <f>SUM(H4:H64)</f>
        <v>0</v>
      </c>
    </row>
    <row r="66" spans="1:10" s="11" customFormat="1" ht="12.75" x14ac:dyDescent="0.2">
      <c r="A66" s="8"/>
      <c r="B66" s="16"/>
      <c r="C66" s="17"/>
      <c r="D66" s="14"/>
      <c r="E66" s="14"/>
      <c r="F66" s="14"/>
      <c r="G66" s="14"/>
      <c r="H66" s="15"/>
      <c r="I66" s="14"/>
      <c r="J66" s="14"/>
    </row>
    <row r="67" spans="1:10" s="11" customFormat="1" ht="12.75" x14ac:dyDescent="0.2">
      <c r="A67" s="8"/>
      <c r="B67" s="16"/>
      <c r="C67" s="29" t="s">
        <v>147</v>
      </c>
      <c r="D67" s="42" t="s">
        <v>122</v>
      </c>
      <c r="E67" s="42"/>
      <c r="F67" s="42"/>
      <c r="G67" s="42"/>
      <c r="H67" s="43">
        <v>0</v>
      </c>
      <c r="I67" s="14"/>
      <c r="J67" s="14"/>
    </row>
    <row r="68" spans="1:10" s="11" customFormat="1" ht="12.75" x14ac:dyDescent="0.2">
      <c r="A68" s="8"/>
      <c r="B68" s="21"/>
      <c r="C68" s="17"/>
      <c r="D68" s="14"/>
      <c r="E68" s="14"/>
      <c r="F68" s="14"/>
      <c r="G68" s="14"/>
      <c r="H68" s="15"/>
      <c r="I68" s="14"/>
      <c r="J68" s="14"/>
    </row>
    <row r="69" spans="1:10" s="11" customFormat="1" ht="12.75" x14ac:dyDescent="0.2">
      <c r="A69" s="8"/>
      <c r="B69" s="16"/>
      <c r="C69" s="17"/>
      <c r="D69" s="14"/>
      <c r="E69" s="14"/>
      <c r="F69" s="14"/>
      <c r="G69" s="14"/>
      <c r="H69" s="15"/>
      <c r="I69" s="14"/>
      <c r="J69" s="14"/>
    </row>
    <row r="70" spans="1:10" s="11" customFormat="1" ht="12.75" x14ac:dyDescent="0.2">
      <c r="A70" s="8"/>
      <c r="B70" s="41" t="s">
        <v>142</v>
      </c>
      <c r="C70" s="41"/>
      <c r="D70" s="41"/>
      <c r="E70" s="41"/>
      <c r="F70" s="41"/>
      <c r="G70" s="41"/>
      <c r="H70" s="41"/>
    </row>
    <row r="71" spans="1:10" s="11" customFormat="1" ht="12.75" x14ac:dyDescent="0.2">
      <c r="A71" s="8"/>
      <c r="B71" s="37" t="s">
        <v>123</v>
      </c>
      <c r="C71" s="37"/>
      <c r="D71" s="37"/>
      <c r="E71" s="37"/>
      <c r="F71" s="37"/>
      <c r="G71" s="37"/>
      <c r="H71" s="37"/>
    </row>
    <row r="72" spans="1:10" s="11" customFormat="1" ht="12.75" x14ac:dyDescent="0.2">
      <c r="A72" s="8"/>
      <c r="B72" s="37" t="s">
        <v>124</v>
      </c>
      <c r="C72" s="37"/>
      <c r="D72" s="37"/>
      <c r="E72" s="37"/>
      <c r="F72" s="37"/>
      <c r="G72" s="37"/>
      <c r="H72" s="37"/>
    </row>
    <row r="73" spans="1:10" s="11" customFormat="1" ht="12.75" x14ac:dyDescent="0.2">
      <c r="A73" s="8"/>
      <c r="B73" s="37" t="s">
        <v>125</v>
      </c>
      <c r="C73" s="37"/>
      <c r="D73" s="37"/>
      <c r="E73" s="37"/>
      <c r="F73" s="37"/>
      <c r="G73" s="37"/>
      <c r="H73" s="37"/>
    </row>
    <row r="74" spans="1:10" s="11" customFormat="1" ht="12.75" x14ac:dyDescent="0.2">
      <c r="A74" s="8"/>
      <c r="B74" s="37" t="s">
        <v>126</v>
      </c>
      <c r="C74" s="37"/>
      <c r="D74" s="37"/>
      <c r="E74" s="37"/>
      <c r="F74" s="37"/>
      <c r="G74" s="37"/>
      <c r="H74" s="37"/>
    </row>
    <row r="75" spans="1:10" s="11" customFormat="1" ht="15" customHeight="1" x14ac:dyDescent="0.2">
      <c r="A75" s="8"/>
      <c r="B75" s="37" t="s">
        <v>143</v>
      </c>
      <c r="C75" s="37"/>
      <c r="D75" s="37"/>
      <c r="E75" s="37"/>
      <c r="F75" s="37"/>
      <c r="G75" s="37"/>
      <c r="H75" s="37"/>
    </row>
    <row r="76" spans="1:10" s="11" customFormat="1" ht="12.75" x14ac:dyDescent="0.2">
      <c r="A76" s="8"/>
      <c r="B76" s="16"/>
      <c r="C76" s="17"/>
      <c r="D76" s="14"/>
      <c r="E76" s="14"/>
      <c r="F76" s="14"/>
      <c r="G76" s="14"/>
      <c r="H76" s="15"/>
      <c r="I76" s="14"/>
      <c r="J76" s="14"/>
    </row>
    <row r="77" spans="1:10" s="11" customFormat="1" ht="12.75" x14ac:dyDescent="0.2">
      <c r="A77" s="8"/>
      <c r="B77" s="16"/>
      <c r="C77" s="17"/>
      <c r="D77" s="14"/>
      <c r="E77" s="14"/>
      <c r="F77" s="14"/>
      <c r="G77" s="14"/>
      <c r="H77" s="15"/>
      <c r="I77" s="14"/>
      <c r="J77" s="14"/>
    </row>
  </sheetData>
  <sheetProtection algorithmName="SHA-512" hashValue="9RAdNtJhk+Et5r+wsVtqeKT0e8iHHDd3pBStjldqyZIq0OqGxLlL9QTWW/hr+rFktkD1ek+QnQO2XRBlEDABcA==" saltValue="lfJuU8c1bLL8Gw335SMDFQ==" spinCount="100000" sheet="1" objects="1" scenarios="1"/>
  <protectedRanges>
    <protectedRange sqref="E4:G64" name="Oblast1"/>
    <protectedRange sqref="H67" name="Oblast1_1"/>
  </protectedRanges>
  <autoFilter ref="A3:J65" xr:uid="{00000000-0001-0000-0000-000000000000}"/>
  <mergeCells count="8">
    <mergeCell ref="B75:H75"/>
    <mergeCell ref="D65:G65"/>
    <mergeCell ref="B74:H74"/>
    <mergeCell ref="B71:H71"/>
    <mergeCell ref="B72:H72"/>
    <mergeCell ref="B70:H70"/>
    <mergeCell ref="B73:H73"/>
    <mergeCell ref="D67:G67"/>
  </mergeCells>
  <dataValidations count="3">
    <dataValidation type="list" allowBlank="1" showInputMessage="1" showErrorMessage="1" sqref="I4:I64" xr:uid="{04BB8A03-C5D8-402B-9D12-EBC88DC1D890}">
      <formula1>"ochranný, pracovní"</formula1>
    </dataValidation>
    <dataValidation type="decimal" allowBlank="1" showInputMessage="1" showErrorMessage="1" errorTitle="Nepovolená hodnota!" error="Vyplňte cenu za kus nebo pár v Kč na dvě desetinná místa" sqref="G4:G64" xr:uid="{1394678E-3290-4E13-B86C-945C247405E4}">
      <formula1>0.01</formula1>
      <formula2>10000</formula2>
    </dataValidation>
    <dataValidation type="decimal" allowBlank="1" showInputMessage="1" showErrorMessage="1" errorTitle="Nepovolená hodnota" error="Vyplňte výši slevy v % na dvě desetinná místa" sqref="H67" xr:uid="{6DFC8127-589E-46DB-896A-40A8E6E8D9F1}">
      <formula1>0</formula1>
      <formula2>100</formula2>
    </dataValidation>
  </dataValidations>
  <pageMargins left="0.70866141732283472" right="0.70866141732283472" top="0.78740157480314965" bottom="0.78740157480314965" header="0.31496062992125984" footer="0.31496062992125984"/>
  <pageSetup paperSize="9"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A4EC0527A04A479A179B1029BEC52D" ma:contentTypeVersion="10" ma:contentTypeDescription="Vytvoří nový dokument" ma:contentTypeScope="" ma:versionID="c1f41b7cbd2ae6f84bfca6157cac4704">
  <xsd:schema xmlns:xsd="http://www.w3.org/2001/XMLSchema" xmlns:xs="http://www.w3.org/2001/XMLSchema" xmlns:p="http://schemas.microsoft.com/office/2006/metadata/properties" xmlns:ns2="25f1786b-b7f0-415d-ac79-3807eb1531df" targetNamespace="http://schemas.microsoft.com/office/2006/metadata/properties" ma:root="true" ma:fieldsID="f397b56fe7f2cc02cc0ec9dbeebaaa28" ns2:_="">
    <xsd:import namespace="25f1786b-b7f0-415d-ac79-3807eb1531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f1786b-b7f0-415d-ac79-3807eb1531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2d480201-6909-4311-9234-9f2fd0314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5f1786b-b7f0-415d-ac79-3807eb1531d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2DBAB9-2F3D-4FA9-B744-2A0B7320AF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f1786b-b7f0-415d-ac79-3807eb1531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D2BCDE-3E93-477A-919A-D89FE7BE7E54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25f1786b-b7f0-415d-ac79-3807eb1531df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ED693FD3-C7D4-4971-B204-61A5E6CEC63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Kučera Jindřich</dc:creator>
  <cp:keywords/>
  <dc:description/>
  <cp:lastModifiedBy>Vašátková Lenka</cp:lastModifiedBy>
  <cp:revision/>
  <dcterms:created xsi:type="dcterms:W3CDTF">2023-08-25T04:24:03Z</dcterms:created>
  <dcterms:modified xsi:type="dcterms:W3CDTF">2025-12-05T13:26:27Z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0x010100FDA4EC0527A04A479A179B1029BEC52D</vt:lpwstr>
  </property>
  <property fmtid="{D5CDD505-2E9C-101B-9397-08002B2CF9AE}" pid="3" name="MediaServiceImageTags">
    <vt:lpwstr/>
  </property>
</Properties>
</file>